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nvironmental Services\EHTS\Contracts &amp; Finance\CCTV\CCTV Maintenance\"/>
    </mc:Choice>
  </mc:AlternateContent>
  <xr:revisionPtr revIDLastSave="0" documentId="13_ncr:1_{2AFF8B19-17E5-43AB-A0E6-14945DD4C8EE}" xr6:coauthVersionLast="47" xr6:coauthVersionMax="47" xr10:uidLastSave="{00000000-0000-0000-0000-000000000000}"/>
  <bookViews>
    <workbookView xWindow="2025" yWindow="2235" windowWidth="14430" windowHeight="11370" xr2:uid="{00000000-000D-0000-FFFF-FFFF00000000}"/>
  </bookViews>
  <sheets>
    <sheet name="Asset List June 2022" sheetId="24" r:id="rId1"/>
    <sheet name="Civic Centre" sheetId="21" state="hidden" r:id="rId2"/>
    <sheet name="Michaels list" sheetId="20" state="hidden" r:id="rId3"/>
    <sheet name="Phase 1" sheetId="19" state="hidden" r:id="rId4"/>
    <sheet name="Sim Cards" sheetId="14" state="hidden" r:id="rId5"/>
    <sheet name="Vemotions Check" sheetId="15" state="hidden" r:id="rId6"/>
    <sheet name="Vemotions" sheetId="13" state="hidden" r:id="rId7"/>
    <sheet name="Asset List 24.03.20" sheetId="10" state="hidden" r:id="rId8"/>
    <sheet name="Asset List 25.03.20" sheetId="11" state="hidden" r:id="rId9"/>
    <sheet name="Asset List 10.03.20" sheetId="6" state="hidden" r:id="rId10"/>
    <sheet name="Original Asset List" sheetId="17" state="hidden" r:id="rId11"/>
    <sheet name="Notes" sheetId="9" state="hidden" r:id="rId12"/>
    <sheet name="Camera Audit-Enigma Sept 19" sheetId="8" state="hidden" r:id="rId13"/>
  </sheets>
  <definedNames>
    <definedName name="_xlnm.Print_Area" localSheetId="9">'Asset List 10.03.20'!$A$1:$T$274</definedName>
    <definedName name="_xlnm.Print_Area" localSheetId="7">'Asset List 24.03.20'!$A$1:$T$274</definedName>
    <definedName name="_xlnm.Print_Area" localSheetId="8">'Asset List 25.03.20'!$A$1:$T$274</definedName>
    <definedName name="_xlnm.Print_Area" localSheetId="0">'Asset List June 2022'!$A$1:$J$126</definedName>
    <definedName name="_xlnm.Print_Area" localSheetId="12">'Camera Audit-Enigma Sept 19'!$A$1:$Q$93</definedName>
    <definedName name="_xlnm.Print_Area" localSheetId="1">'Civic Centre'!$A$1:$Y$40</definedName>
    <definedName name="_xlnm.Print_Area" localSheetId="10">'Original Asset List'!$A$1:$T$274</definedName>
    <definedName name="_xlnm.Print_Area" localSheetId="3">'Phase 1'!$A$1:$P$25</definedName>
    <definedName name="_xlnm.Print_Area" localSheetId="4">'Sim Cards'!$A$1:$F$27</definedName>
    <definedName name="_xlnm.Print_Area" localSheetId="6">Vemotions!$A$1:$T$33</definedName>
    <definedName name="_xlnm.Print_Area" localSheetId="5">'Vemotions Check'!$A$1:$J$36</definedName>
    <definedName name="_xlnm.Print_Titles" localSheetId="9">'Asset List 10.03.20'!$1:$3</definedName>
    <definedName name="_xlnm.Print_Titles" localSheetId="7">'Asset List 24.03.20'!$1:$3</definedName>
    <definedName name="_xlnm.Print_Titles" localSheetId="8">'Asset List 25.03.20'!$1:$3</definedName>
    <definedName name="_xlnm.Print_Titles" localSheetId="0">'Asset List June 2022'!#REF!</definedName>
    <definedName name="_xlnm.Print_Titles" localSheetId="1">'Civic Centre'!$1:$3</definedName>
    <definedName name="_xlnm.Print_Titles" localSheetId="10">'Original Asset List'!$1:$3</definedName>
    <definedName name="_xlnm.Print_Titles" localSheetId="3">'Phase 1'!$1:$3</definedName>
    <definedName name="_xlnm.Print_Titles" localSheetId="4">'Sim Cards'!$1:$3</definedName>
    <definedName name="_xlnm.Print_Titles" localSheetId="6">Vemotions!$1:$3</definedName>
    <definedName name="_xlnm.Print_Titles" localSheetId="5">'Vemotions Check'!$1:$3</definedName>
  </definedNames>
  <calcPr calcId="191029"/>
  <pivotCaches>
    <pivotCache cacheId="0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1" l="1"/>
  <c r="A40" i="21"/>
  <c r="J271" i="17" l="1"/>
  <c r="J270" i="17"/>
  <c r="J272" i="17" s="1"/>
  <c r="J266" i="17"/>
  <c r="H266" i="17"/>
  <c r="K266" i="17" s="1"/>
  <c r="J265" i="17"/>
  <c r="J264" i="17"/>
  <c r="J263" i="17"/>
  <c r="J262" i="17"/>
  <c r="J261" i="17"/>
  <c r="H261" i="17"/>
  <c r="K261" i="17" s="1"/>
  <c r="J260" i="17"/>
  <c r="J259" i="17"/>
  <c r="T234" i="17"/>
  <c r="A232" i="17"/>
  <c r="H271" i="17" s="1"/>
  <c r="K271" i="17" s="1"/>
  <c r="A179" i="17"/>
  <c r="H270" i="17" s="1"/>
  <c r="A164" i="17"/>
  <c r="A130" i="17"/>
  <c r="H265" i="17" s="1"/>
  <c r="K265" i="17" s="1"/>
  <c r="A110" i="17"/>
  <c r="H264" i="17" s="1"/>
  <c r="K264" i="17" s="1"/>
  <c r="A103" i="17"/>
  <c r="H263" i="17" s="1"/>
  <c r="K263" i="17" s="1"/>
  <c r="A89" i="17"/>
  <c r="H262" i="17" s="1"/>
  <c r="K262" i="17" s="1"/>
  <c r="A75" i="17"/>
  <c r="A61" i="17"/>
  <c r="H260" i="17" s="1"/>
  <c r="K260" i="17" s="1"/>
  <c r="A39" i="17"/>
  <c r="H259" i="17" s="1"/>
  <c r="J267" i="17" l="1"/>
  <c r="J274" i="17" s="1"/>
  <c r="K270" i="17"/>
  <c r="K272" i="17" s="1"/>
  <c r="H272" i="17"/>
  <c r="H267" i="17"/>
  <c r="K259" i="17"/>
  <c r="K267" i="17" s="1"/>
  <c r="H274" i="17" l="1"/>
  <c r="J275" i="17" s="1"/>
  <c r="K274" i="17"/>
  <c r="A26" i="14"/>
  <c r="K275" i="17" l="1"/>
  <c r="C35" i="15"/>
  <c r="A35" i="15"/>
  <c r="C28" i="15"/>
  <c r="C23" i="15"/>
  <c r="A23" i="15"/>
  <c r="F32" i="13" l="1"/>
  <c r="A32" i="13"/>
  <c r="F25" i="13"/>
  <c r="A25" i="13"/>
  <c r="A34" i="13" l="1"/>
  <c r="J271" i="11" l="1"/>
  <c r="J270" i="11"/>
  <c r="J272" i="11" s="1"/>
  <c r="J266" i="11"/>
  <c r="J265" i="11"/>
  <c r="J264" i="11"/>
  <c r="J263" i="11"/>
  <c r="J262" i="11"/>
  <c r="J261" i="11"/>
  <c r="J260" i="11"/>
  <c r="J259" i="11"/>
  <c r="T234" i="11"/>
  <c r="A232" i="11"/>
  <c r="H271" i="11" s="1"/>
  <c r="K271" i="11" s="1"/>
  <c r="A179" i="11"/>
  <c r="H270" i="11" s="1"/>
  <c r="A164" i="11"/>
  <c r="H266" i="11" s="1"/>
  <c r="K266" i="11" s="1"/>
  <c r="A130" i="11"/>
  <c r="H265" i="11" s="1"/>
  <c r="A110" i="11"/>
  <c r="H264" i="11" s="1"/>
  <c r="A103" i="11"/>
  <c r="H263" i="11" s="1"/>
  <c r="A89" i="11"/>
  <c r="H262" i="11" s="1"/>
  <c r="K262" i="11" s="1"/>
  <c r="A75" i="11"/>
  <c r="H261" i="11" s="1"/>
  <c r="K261" i="11" s="1"/>
  <c r="A61" i="11"/>
  <c r="H260" i="11" s="1"/>
  <c r="K260" i="11" s="1"/>
  <c r="A39" i="11"/>
  <c r="H259" i="11" s="1"/>
  <c r="K259" i="11" s="1"/>
  <c r="J267" i="11" l="1"/>
  <c r="K263" i="11"/>
  <c r="K265" i="11"/>
  <c r="K264" i="11"/>
  <c r="K267" i="11" s="1"/>
  <c r="H267" i="11"/>
  <c r="J274" i="11"/>
  <c r="H272" i="11"/>
  <c r="K270" i="11"/>
  <c r="K272" i="11" s="1"/>
  <c r="J271" i="10"/>
  <c r="J270" i="10"/>
  <c r="J272" i="10" s="1"/>
  <c r="J266" i="10"/>
  <c r="J265" i="10"/>
  <c r="J264" i="10"/>
  <c r="J263" i="10"/>
  <c r="J262" i="10"/>
  <c r="H262" i="10"/>
  <c r="K262" i="10" s="1"/>
  <c r="J261" i="10"/>
  <c r="J260" i="10"/>
  <c r="J259" i="10"/>
  <c r="T234" i="10"/>
  <c r="A232" i="10"/>
  <c r="H271" i="10" s="1"/>
  <c r="K271" i="10" s="1"/>
  <c r="A179" i="10"/>
  <c r="H270" i="10" s="1"/>
  <c r="A164" i="10"/>
  <c r="H266" i="10" s="1"/>
  <c r="K266" i="10" s="1"/>
  <c r="A130" i="10"/>
  <c r="H265" i="10" s="1"/>
  <c r="A110" i="10"/>
  <c r="H264" i="10" s="1"/>
  <c r="K264" i="10" s="1"/>
  <c r="A103" i="10"/>
  <c r="H263" i="10" s="1"/>
  <c r="K263" i="10" s="1"/>
  <c r="A89" i="10"/>
  <c r="A75" i="10"/>
  <c r="H261" i="10" s="1"/>
  <c r="A61" i="10"/>
  <c r="H260" i="10" s="1"/>
  <c r="A39" i="10"/>
  <c r="H259" i="10" s="1"/>
  <c r="K261" i="10" l="1"/>
  <c r="K274" i="11"/>
  <c r="H274" i="11"/>
  <c r="J275" i="11" s="1"/>
  <c r="K265" i="10"/>
  <c r="J267" i="10"/>
  <c r="J274" i="10" s="1"/>
  <c r="K260" i="10"/>
  <c r="H267" i="10"/>
  <c r="K259" i="10"/>
  <c r="H272" i="10"/>
  <c r="H274" i="10" s="1"/>
  <c r="K270" i="10"/>
  <c r="K272" i="10" s="1"/>
  <c r="J271" i="6"/>
  <c r="J270" i="6"/>
  <c r="J266" i="6"/>
  <c r="J265" i="6"/>
  <c r="J264" i="6"/>
  <c r="J263" i="6"/>
  <c r="J262" i="6"/>
  <c r="J260" i="6"/>
  <c r="J261" i="6"/>
  <c r="J259" i="6"/>
  <c r="K275" i="11" l="1"/>
  <c r="J275" i="10"/>
  <c r="K267" i="10"/>
  <c r="K274" i="10" s="1"/>
  <c r="K275" i="10" s="1"/>
  <c r="J267" i="6"/>
  <c r="J272" i="6"/>
  <c r="A130" i="6"/>
  <c r="H265" i="6" s="1"/>
  <c r="K265" i="6" s="1"/>
  <c r="A164" i="6"/>
  <c r="H266" i="6" s="1"/>
  <c r="K266" i="6" s="1"/>
  <c r="A110" i="6"/>
  <c r="H264" i="6" s="1"/>
  <c r="K264" i="6" s="1"/>
  <c r="A103" i="6"/>
  <c r="H263" i="6" s="1"/>
  <c r="K263" i="6" s="1"/>
  <c r="A89" i="6"/>
  <c r="H262" i="6" s="1"/>
  <c r="K262" i="6" s="1"/>
  <c r="A75" i="6"/>
  <c r="H261" i="6" s="1"/>
  <c r="K261" i="6" s="1"/>
  <c r="A61" i="6"/>
  <c r="H260" i="6" s="1"/>
  <c r="K260" i="6" s="1"/>
  <c r="A39" i="6"/>
  <c r="H259" i="6" s="1"/>
  <c r="K259" i="6" s="1"/>
  <c r="A232" i="6"/>
  <c r="H271" i="6" s="1"/>
  <c r="K271" i="6" s="1"/>
  <c r="A179" i="6"/>
  <c r="H270" i="6" s="1"/>
  <c r="J274" i="6" l="1"/>
  <c r="K267" i="6"/>
  <c r="H272" i="6"/>
  <c r="K270" i="6"/>
  <c r="K272" i="6" s="1"/>
  <c r="H267" i="6"/>
  <c r="T234" i="6"/>
  <c r="K274" i="6" l="1"/>
  <c r="H274" i="6"/>
  <c r="J275" i="6" s="1"/>
  <c r="B19" i="9"/>
  <c r="I193" i="8"/>
  <c r="I172" i="8"/>
  <c r="I142" i="8"/>
  <c r="I112" i="8"/>
  <c r="I103" i="8"/>
  <c r="I97" i="8"/>
  <c r="I84" i="8"/>
  <c r="I71" i="8"/>
  <c r="I58" i="8"/>
  <c r="I39" i="8"/>
  <c r="I4" i="8"/>
  <c r="A217" i="8"/>
  <c r="I215" i="8" l="1"/>
  <c r="K27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E3" authorId="0" shapeId="0" xr:uid="{FBCE0CDD-E885-4315-86F4-86CF97D35038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Denotes whether the camera was listed in the contract specification. Some cameras were ommitted which has now been resolved with Tyco</t>
        </r>
      </text>
    </comment>
    <comment ref="I3" authorId="0" shapeId="0" xr:uid="{F9E587D3-5629-42CC-AAF8-7FBC53102CE3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
As advised by CCTV Control room on 05/02/2020</t>
        </r>
      </text>
    </comment>
    <comment ref="U3" authorId="0" shapeId="0" xr:uid="{56942A6B-3A11-47AA-85DB-57C46C8BE753}">
      <text>
        <r>
          <rPr>
            <b/>
            <sz val="9"/>
            <color indexed="81"/>
            <rFont val="Tahoma"/>
            <family val="2"/>
          </rPr>
          <t>Atkinson, Mark:
Quotation Ref: MOK0005009390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F3" authorId="0" shapeId="0" xr:uid="{FDB7C570-58C1-435A-AC6E-4B209498B227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G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Still waiting for Tyco to send SIM details 10/08/2020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J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
As advised by CCTV Control room on 05/02/2020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J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
As advised by CCTV Control room on 05/02/2020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J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
As advised by CCTV Control room on 05/02/2020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J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
As advised by CCTV Control room on 05/02/2020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Atkinson, Mark</author>
  </authors>
  <commentList>
    <comment ref="J3" authorId="0" shapeId="0" xr:uid="{D8B63ED3-7A18-4035-A54A-282BF8B5AB52}">
      <text>
        <r>
          <rPr>
            <b/>
            <sz val="9"/>
            <color indexed="81"/>
            <rFont val="Tahoma"/>
            <family val="2"/>
          </rPr>
          <t>Atkinson, Mark:</t>
        </r>
        <r>
          <rPr>
            <sz val="9"/>
            <color indexed="81"/>
            <rFont val="Tahoma"/>
            <family val="2"/>
          </rPr>
          <t xml:space="preserve">
Rating 1 - 5
As advised by CCTV Control room on 05/02/2020</t>
        </r>
      </text>
    </comment>
  </commentList>
</comments>
</file>

<file path=xl/sharedStrings.xml><?xml version="1.0" encoding="utf-8"?>
<sst xmlns="http://schemas.openxmlformats.org/spreadsheetml/2006/main" count="12611" uniqueCount="1160">
  <si>
    <t>Videmech</t>
  </si>
  <si>
    <t>Analogue</t>
  </si>
  <si>
    <t>N/A</t>
  </si>
  <si>
    <t>NKF</t>
  </si>
  <si>
    <t>Meyertech</t>
  </si>
  <si>
    <t>PENTAX</t>
  </si>
  <si>
    <t>12-240</t>
  </si>
  <si>
    <t>COMPUTAR</t>
  </si>
  <si>
    <t>7.5-120</t>
  </si>
  <si>
    <t>JVC</t>
  </si>
  <si>
    <t>PANASONIC</t>
  </si>
  <si>
    <t>IP</t>
  </si>
  <si>
    <t>10-140</t>
  </si>
  <si>
    <t>COSMICAR</t>
  </si>
  <si>
    <t>Static</t>
  </si>
  <si>
    <t>IS-DNV9X</t>
  </si>
  <si>
    <t>Tensor</t>
  </si>
  <si>
    <t>Senko</t>
  </si>
  <si>
    <t>3-8.5</t>
  </si>
  <si>
    <t>Pelco</t>
  </si>
  <si>
    <t>Vault</t>
  </si>
  <si>
    <t>PTZ</t>
  </si>
  <si>
    <t>Vemotion</t>
  </si>
  <si>
    <t>ControlRoom</t>
  </si>
  <si>
    <t>Scheme</t>
  </si>
  <si>
    <t>Bromley</t>
  </si>
  <si>
    <t>BOSCHMIC</t>
  </si>
  <si>
    <t>PSU</t>
  </si>
  <si>
    <t>Orpington</t>
  </si>
  <si>
    <t>Bosch</t>
  </si>
  <si>
    <t>Office</t>
  </si>
  <si>
    <t>Entrance</t>
  </si>
  <si>
    <t>Beckenham</t>
  </si>
  <si>
    <t>Penge</t>
  </si>
  <si>
    <t>Hollywood</t>
  </si>
  <si>
    <t>Anerley</t>
  </si>
  <si>
    <t>Dinion</t>
  </si>
  <si>
    <t>Queensway</t>
  </si>
  <si>
    <t>Paystation</t>
  </si>
  <si>
    <t>Barriers</t>
  </si>
  <si>
    <t>Footpath</t>
  </si>
  <si>
    <t>Stockwell</t>
  </si>
  <si>
    <t>Concept</t>
  </si>
  <si>
    <t>Pro</t>
  </si>
  <si>
    <t>Driveway</t>
  </si>
  <si>
    <t>Pathway</t>
  </si>
  <si>
    <t>Garden</t>
  </si>
  <si>
    <t>Samsung</t>
  </si>
  <si>
    <t>SPD-3300</t>
  </si>
  <si>
    <t>Reception</t>
  </si>
  <si>
    <t>Walkway</t>
  </si>
  <si>
    <t>Bromley Town Centre</t>
  </si>
  <si>
    <t>Orpington Town Centre</t>
  </si>
  <si>
    <t>Beckenham Town Centre</t>
  </si>
  <si>
    <t>Penge Town Centre</t>
  </si>
  <si>
    <t>Anerley Town Centre</t>
  </si>
  <si>
    <t>Petts Wood Town Centre</t>
  </si>
  <si>
    <t>Village Way Car Park</t>
  </si>
  <si>
    <t>Civic Centre</t>
  </si>
  <si>
    <t>Civic Centre Car Park</t>
  </si>
  <si>
    <t>The Hill Car Park</t>
  </si>
  <si>
    <t>Category</t>
  </si>
  <si>
    <t>Public Space</t>
  </si>
  <si>
    <t>Multi Storey Car Park</t>
  </si>
  <si>
    <t>Control Room</t>
  </si>
  <si>
    <t>tbc</t>
  </si>
  <si>
    <t>Stryker</t>
  </si>
  <si>
    <t>CCTV Recharge</t>
  </si>
  <si>
    <t>CS Bromley</t>
  </si>
  <si>
    <t>CS Orpington</t>
  </si>
  <si>
    <t>CS Beckenham/Penge/Crystal Palace</t>
  </si>
  <si>
    <t>CS Petts Wood</t>
  </si>
  <si>
    <t>CP Bromley</t>
  </si>
  <si>
    <t>CP Beckenham</t>
  </si>
  <si>
    <t>CS Civic</t>
  </si>
  <si>
    <t>CS Misc</t>
  </si>
  <si>
    <t>Other</t>
  </si>
  <si>
    <t>CS Cray</t>
  </si>
  <si>
    <t>Type</t>
  </si>
  <si>
    <t>Manufacturer</t>
  </si>
  <si>
    <t>Model</t>
  </si>
  <si>
    <t>Location</t>
  </si>
  <si>
    <t>PTZ Dome</t>
  </si>
  <si>
    <t>PTZ Shoebox</t>
  </si>
  <si>
    <t>PTZ Relocatable</t>
  </si>
  <si>
    <t>Signal</t>
  </si>
  <si>
    <t>Lens Type</t>
  </si>
  <si>
    <t>Lens Size</t>
  </si>
  <si>
    <t>PSU Comnet</t>
  </si>
  <si>
    <t>Predator</t>
  </si>
  <si>
    <t>Mayertech</t>
  </si>
  <si>
    <t>Cosmicar</t>
  </si>
  <si>
    <t>PSU NKF</t>
  </si>
  <si>
    <t>Synetics</t>
  </si>
  <si>
    <t>Comnet</t>
  </si>
  <si>
    <t>BOSCHMIC 400</t>
  </si>
  <si>
    <t>Centre Car Park Roof Civic Centre Car Park Roof</t>
  </si>
  <si>
    <t>1 Blue Level 3 Tower 1 Blue Level 3</t>
  </si>
  <si>
    <t>2 Green Level 1 Tower 2 Green Level 1</t>
  </si>
  <si>
    <t>2 Lilac Level 2 Tower 2 Lilac Level 2</t>
  </si>
  <si>
    <t>2 Blue Level 3 Tower 2 Blue Level 3</t>
  </si>
  <si>
    <t>3 Green Level 1 Tower 3 Green Level 1</t>
  </si>
  <si>
    <t>3 Lilac Level 2 Tower 3 Lilac Level 2</t>
  </si>
  <si>
    <t>3 Blue Level 3 Tower 3 Blue Level 3</t>
  </si>
  <si>
    <t>4 Green Level 1 Tower 4 Green Level 1</t>
  </si>
  <si>
    <t>4 Lilac Level 2 Tower 4 Lilac Level 2</t>
  </si>
  <si>
    <t>Bollard High St j/w Elmfield Rd Pedestrian Area BollardCamera</t>
  </si>
  <si>
    <t>Analogue 15 Bromley Nth Tweedy Rd j/w East St</t>
  </si>
  <si>
    <t>Disabled Entrance to Council Chamber Disabled Entrance to Council</t>
  </si>
  <si>
    <t>Entrance To North Block / Great Hall Entrance To</t>
  </si>
  <si>
    <t>Footpath From St Blaise Building Footpath From St Blaise</t>
  </si>
  <si>
    <t>North Block Customer Booths 1 North Block Customer Booths</t>
  </si>
  <si>
    <t>North Block Customer Booths 2 North Block Customer Booths</t>
  </si>
  <si>
    <t>North Block Customer Booths 3 North Block Customer Booths</t>
  </si>
  <si>
    <t>North Block Customer Booths 4 North Block Customer Booths</t>
  </si>
  <si>
    <t>North Block Entry / Exit North Block Entry /</t>
  </si>
  <si>
    <t>North Block Fire Doors North Block Fire Doors Concept</t>
  </si>
  <si>
    <t>Analogue St Blaise Car Park St Blaise Car Park</t>
  </si>
  <si>
    <t>Stockwell Reception Entry / Exit Stockwell Reception Entry /</t>
  </si>
  <si>
    <t>Underground Car Park (Smart Cars) Underground Car Park (Smart</t>
  </si>
  <si>
    <t>Walkway To Front Of Stockwell Walkway To Front Of</t>
  </si>
  <si>
    <t>West Car Park Loading Bay West Car Park Loading</t>
  </si>
  <si>
    <t>Analogue 111 Lychgate Rd Lychgate Rd j/w Dryden Way</t>
  </si>
  <si>
    <t xml:space="preserve">        </t>
  </si>
  <si>
    <t>Control Room (View Away From Ent Door) CS Control</t>
  </si>
  <si>
    <t>Control Room (View Towards Ent Door) CS Control Room</t>
  </si>
  <si>
    <t xml:space="preserve">C/P/7 Paystation Village Way C/P/ 7 </t>
  </si>
  <si>
    <t xml:space="preserve">Twr 2 Fl VillageTower 2ndFLR </t>
  </si>
  <si>
    <t>Twr 1 Fl VillageTower 1st FLR</t>
  </si>
  <si>
    <t xml:space="preserve">Twr 2 Fl Burrel Tower 2nd FLR </t>
  </si>
  <si>
    <t>Twr 1 Fl Burrel Tower 1st FLR</t>
  </si>
  <si>
    <t>1 Green Level Tower 1 Green Level</t>
  </si>
  <si>
    <t>Office Ticket Office</t>
  </si>
  <si>
    <t>3 Orange Ground Floor Tower</t>
  </si>
  <si>
    <t>Fl High ST Tower 2nd FLR</t>
  </si>
  <si>
    <t>Bridge Link Bridge</t>
  </si>
  <si>
    <t>Point Window Help Point Window</t>
  </si>
  <si>
    <t>Station 3 Pay Station</t>
  </si>
  <si>
    <t>Station 7 Pay Station</t>
  </si>
  <si>
    <t>Station Link Bridge Pay Station Link Bridge</t>
  </si>
  <si>
    <t>Station 1 Orange Pay Station</t>
  </si>
  <si>
    <t>Tetty Way TettyWay On Canopy Of BHS</t>
  </si>
  <si>
    <t>Analogue 14 E'field/Mall Elmfield Rd Opposite The Mall</t>
  </si>
  <si>
    <t xml:space="preserve">East St/Nth East St /North </t>
  </si>
  <si>
    <t xml:space="preserve">East St/Sth East St / South St </t>
  </si>
  <si>
    <t xml:space="preserve">East St/Wst East St /West St </t>
  </si>
  <si>
    <t xml:space="preserve">W'mre/Mk St Widmore / Market St </t>
  </si>
  <si>
    <t xml:space="preserve">High St/Bell High St / Bell </t>
  </si>
  <si>
    <t xml:space="preserve">High St/B&amp;H High St / Barrel &amp;Horn </t>
  </si>
  <si>
    <t xml:space="preserve">Walters Yd WaltersYard </t>
  </si>
  <si>
    <t xml:space="preserve">High St/Cin HighSt/Cinema </t>
  </si>
  <si>
    <t xml:space="preserve">High St/L Rd High St / London Rd </t>
  </si>
  <si>
    <t>Naval Walk NavalWalk</t>
  </si>
  <si>
    <t xml:space="preserve">HCP/Mitre Cl HillCP / Mitre Close </t>
  </si>
  <si>
    <t xml:space="preserve">HCP/F'path N HillCP/FootpathNth </t>
  </si>
  <si>
    <t xml:space="preserve">HCP/F'path S HillCP/FootpathSouth </t>
  </si>
  <si>
    <t>Peds Hgh St VillageWay Car Park (Pedestrian Walkway)</t>
  </si>
  <si>
    <t>Blenheim Ctr High St o/s Blenheim Centre</t>
  </si>
  <si>
    <t xml:space="preserve">Analogue 502 FrksWd Ave Queensway j/w Frankswood Ave </t>
  </si>
  <si>
    <t xml:space="preserve">Barriers Leading To Quad Barriers Leading To Quad </t>
  </si>
  <si>
    <t xml:space="preserve">Cashiers Secure Door Cashiers Secure Door </t>
  </si>
  <si>
    <t xml:space="preserve">Cashiers Loading Dock Cashiers Loading Dock </t>
  </si>
  <si>
    <t xml:space="preserve">CashiersOffice 1 CashiersOffice 1 </t>
  </si>
  <si>
    <t xml:space="preserve">CashiersOffice 2 CashiersOffice 2 </t>
  </si>
  <si>
    <t>Front Entrance Stockwell Front Entrance Stockwell</t>
  </si>
  <si>
    <t>Old Palace Driveway Old Palace Driveway</t>
  </si>
  <si>
    <t xml:space="preserve">Pathway To Quad Pathway To Quad </t>
  </si>
  <si>
    <t xml:space="preserve">Public EntranceCouncil Chamber Public EntranceCouncil Chamber </t>
  </si>
  <si>
    <t xml:space="preserve">Rear Garden Old Palace Rear Garden Old Palace </t>
  </si>
  <si>
    <t xml:space="preserve">Stockwell Cashiers Airlock Stockwell Cashiers Airlock </t>
  </si>
  <si>
    <t xml:space="preserve">Stockwell Reception 1 Stockwell Reception 1 </t>
  </si>
  <si>
    <t xml:space="preserve">Stockwell Reception 2 Stockwell Reception 2 </t>
  </si>
  <si>
    <t xml:space="preserve">Stockwell Pay Machine Stockwell Pay Machine </t>
  </si>
  <si>
    <t xml:space="preserve">Walkway To Anne Springman Walkway To Anne Springman </t>
  </si>
  <si>
    <t xml:space="preserve">1 Orange Ground Floor Tower </t>
  </si>
  <si>
    <t xml:space="preserve">Station 6 Pay Station </t>
  </si>
  <si>
    <t xml:space="preserve">Exit Barriers Civic Exit Barriers </t>
  </si>
  <si>
    <t xml:space="preserve">ParkingEntry / Exit Staff ParkingEntry / Exit </t>
  </si>
  <si>
    <t xml:space="preserve">Entry Barriers Civic Entry Barriers </t>
  </si>
  <si>
    <t xml:space="preserve">Lane Ground Floor Beckenham Lane Ground Floor </t>
  </si>
  <si>
    <t xml:space="preserve">Lane 1st Floor Beckenham Lane 1st Floor </t>
  </si>
  <si>
    <t xml:space="preserve">Lane 2nd Floor Beckenham Lane 2nd Floor </t>
  </si>
  <si>
    <t xml:space="preserve">Lane 3rd Floor Beckenham Lane 3rd Floor </t>
  </si>
  <si>
    <t xml:space="preserve">Lane Roof Beckenham Lane Roof </t>
  </si>
  <si>
    <t xml:space="preserve">Ground 1 NavalWalk Ground 1 </t>
  </si>
  <si>
    <t xml:space="preserve">Ground 2 NavalWalk Ground 2 </t>
  </si>
  <si>
    <t xml:space="preserve">Walk 1st Floor Naval Walk 1st Floor </t>
  </si>
  <si>
    <t xml:space="preserve">Walk 2nd Floor Naval Walk 2nd Floor </t>
  </si>
  <si>
    <t>Walk 3rd Floor Naval Walk 3rd Floor</t>
  </si>
  <si>
    <t xml:space="preserve">Roof NavalWalk Roof </t>
  </si>
  <si>
    <t xml:space="preserve">Tower Ground Edison Tower Ground </t>
  </si>
  <si>
    <t xml:space="preserve">Tower 1st Floor Edison Tower 1st Floor </t>
  </si>
  <si>
    <t xml:space="preserve">Tower 2nd Floor Edison Tower 2nd Floor </t>
  </si>
  <si>
    <t xml:space="preserve">Tower 3rd Floor Edison Tower 3rd Floor </t>
  </si>
  <si>
    <t xml:space="preserve">Station 1 Pay Station 1 </t>
  </si>
  <si>
    <t xml:space="preserve">Station 2 Pay Station 2 </t>
  </si>
  <si>
    <t xml:space="preserve">Station 43621 Pay Station 43621 </t>
  </si>
  <si>
    <t xml:space="preserve">Office Pay Station Ticket Office Pay Station </t>
  </si>
  <si>
    <t xml:space="preserve">Barrier Entry Barrier </t>
  </si>
  <si>
    <t xml:space="preserve">Barrier Exit Barrier </t>
  </si>
  <si>
    <t xml:space="preserve">Park Office Camera Car Park Office Camera </t>
  </si>
  <si>
    <t>Maidstone Road Maidstone Road</t>
  </si>
  <si>
    <t>LocksbottomCam2 LocksbottomCam2</t>
  </si>
  <si>
    <t>StarLane StarLane 902</t>
  </si>
  <si>
    <t xml:space="preserve">LocksbottomCam1 LocksbottomCam1 </t>
  </si>
  <si>
    <t xml:space="preserve">Kimmeridge Cam 2 Kimmeridge Cam 2 </t>
  </si>
  <si>
    <t xml:space="preserve">Cotmandene Rushet Cotmandene Rushet </t>
  </si>
  <si>
    <t xml:space="preserve">Cotmandene Crescent Cotmandene Crescent </t>
  </si>
  <si>
    <t xml:space="preserve">Burnt Ash Lane Burnt Ash Lane 4 </t>
  </si>
  <si>
    <t>TillingbourneGreen TillingbourneGreen</t>
  </si>
  <si>
    <t>Current Asset Register - CCTV Cameras</t>
  </si>
  <si>
    <t>REF #</t>
  </si>
  <si>
    <t>Camera type</t>
  </si>
  <si>
    <t>Operational</t>
  </si>
  <si>
    <t>Areas of concern</t>
  </si>
  <si>
    <t>Camera coverage area</t>
  </si>
  <si>
    <t>PIA GDPR AUDIT BROMLEY</t>
  </si>
  <si>
    <t>Camera #</t>
  </si>
  <si>
    <t>BRM1</t>
  </si>
  <si>
    <t>High St (Police St)</t>
  </si>
  <si>
    <t>P.T.Z</t>
  </si>
  <si>
    <t>Yes</t>
  </si>
  <si>
    <t>None</t>
  </si>
  <si>
    <t>High St Shops,Train St, Police St</t>
  </si>
  <si>
    <t>BRM2</t>
  </si>
  <si>
    <t>High St (Poundland)</t>
  </si>
  <si>
    <t>No</t>
  </si>
  <si>
    <t>BRM3</t>
  </si>
  <si>
    <t>High St, Junction of Elmfield Rd</t>
  </si>
  <si>
    <t xml:space="preserve">High St Shops,Bollards, </t>
  </si>
  <si>
    <t>BRM4</t>
  </si>
  <si>
    <t>High St, (Library Roof)</t>
  </si>
  <si>
    <t xml:space="preserve">High St Shops,Shop Roofs, </t>
  </si>
  <si>
    <t>BRM5</t>
  </si>
  <si>
    <t>Hight St, (Fox Passage)</t>
  </si>
  <si>
    <t xml:space="preserve">High St Shops, </t>
  </si>
  <si>
    <t>BRM6</t>
  </si>
  <si>
    <t>Hight St (Paynes Jewellers)</t>
  </si>
  <si>
    <t>High St Shops,</t>
  </si>
  <si>
    <t>BRM7</t>
  </si>
  <si>
    <t>Tetty Way</t>
  </si>
  <si>
    <t>Back Entrance to Churchill Theatre, Side Road</t>
  </si>
  <si>
    <t>BRM8</t>
  </si>
  <si>
    <t>Market Sq</t>
  </si>
  <si>
    <t>BRM9</t>
  </si>
  <si>
    <t>Hight St/Church Rd</t>
  </si>
  <si>
    <t>BRM10</t>
  </si>
  <si>
    <t>London Rd</t>
  </si>
  <si>
    <t xml:space="preserve">Road Traffic, Public House, Shops, </t>
  </si>
  <si>
    <t>BRM11</t>
  </si>
  <si>
    <t>Widmore Rd/East St</t>
  </si>
  <si>
    <t>BRM12</t>
  </si>
  <si>
    <t>Kentish Way Pedestrian Walk Way</t>
  </si>
  <si>
    <t xml:space="preserve">Glades Entrance/Exit, Road Traffic, Park, </t>
  </si>
  <si>
    <t>BRM13</t>
  </si>
  <si>
    <t>Queens Gardens (North)</t>
  </si>
  <si>
    <t>Queens Gardens, Side Street</t>
  </si>
  <si>
    <t>BRM14</t>
  </si>
  <si>
    <t>Elmfield Rd</t>
  </si>
  <si>
    <t>BRM15</t>
  </si>
  <si>
    <t>Tweedy Rd/East St</t>
  </si>
  <si>
    <t>Railway Entrance, Office Building, Road Traffic, Public House</t>
  </si>
  <si>
    <t>BRM16</t>
  </si>
  <si>
    <t>Church House Gardens</t>
  </si>
  <si>
    <t>Footpath, (due to scaffolding)</t>
  </si>
  <si>
    <t>BRM17</t>
  </si>
  <si>
    <t>High St Bollard Cam</t>
  </si>
  <si>
    <t>Bollards</t>
  </si>
  <si>
    <t>TE18</t>
  </si>
  <si>
    <t>High St/Elmfield Rd</t>
  </si>
  <si>
    <t>High St Shop, Road Traffic</t>
  </si>
  <si>
    <t>TE19</t>
  </si>
  <si>
    <t>Bromley Rd</t>
  </si>
  <si>
    <t>Train St, Car park, Road Junction</t>
  </si>
  <si>
    <t>TE20</t>
  </si>
  <si>
    <t>Widmore Rd/Tweedy Rd</t>
  </si>
  <si>
    <t>Flat Windows</t>
  </si>
  <si>
    <t xml:space="preserve">Road Junction, Shops, </t>
  </si>
  <si>
    <t>BRM22</t>
  </si>
  <si>
    <t>East St/North</t>
  </si>
  <si>
    <t>Shops, Road Junction</t>
  </si>
  <si>
    <t>BRM23</t>
  </si>
  <si>
    <t>East St/South St</t>
  </si>
  <si>
    <t>BRM24</t>
  </si>
  <si>
    <t>East St/West St</t>
  </si>
  <si>
    <t>BRM25</t>
  </si>
  <si>
    <t>Widmore rd/market Sq</t>
  </si>
  <si>
    <t>BRM26</t>
  </si>
  <si>
    <t>Hight St/Bell</t>
  </si>
  <si>
    <t>BRM27</t>
  </si>
  <si>
    <t>High St/Barrell and Horn</t>
  </si>
  <si>
    <t>Shops, Public House, Road Junction</t>
  </si>
  <si>
    <t>BRM28</t>
  </si>
  <si>
    <t>Walters Yard</t>
  </si>
  <si>
    <t>BRM29</t>
  </si>
  <si>
    <t>High St/Cinema</t>
  </si>
  <si>
    <t>Shops, Public House</t>
  </si>
  <si>
    <t>BRM30</t>
  </si>
  <si>
    <t>High St/London Rd</t>
  </si>
  <si>
    <t>Youth Court, Shops, Road Junctions</t>
  </si>
  <si>
    <t>BRM31</t>
  </si>
  <si>
    <t>Naval Walk</t>
  </si>
  <si>
    <t>Walkway/Alley</t>
  </si>
  <si>
    <t>BRM32</t>
  </si>
  <si>
    <t>Hill Car Park/Mitre Close</t>
  </si>
  <si>
    <t>Youth Court, Car Park, Road Junctions</t>
  </si>
  <si>
    <t>BRM33</t>
  </si>
  <si>
    <t>Hill Car Park/Footpath North</t>
  </si>
  <si>
    <t>Car Park</t>
  </si>
  <si>
    <t>BRM34</t>
  </si>
  <si>
    <t>Hill Car Park/Footpath South</t>
  </si>
  <si>
    <t>Car Park Roof Top, Footpath</t>
  </si>
  <si>
    <t>ORP101</t>
  </si>
  <si>
    <t>High St, Junction of Station Rd</t>
  </si>
  <si>
    <t>Village Hall, Shops, Road Junctions</t>
  </si>
  <si>
    <t>ORP102</t>
  </si>
  <si>
    <t>High St, Junction of Knoll Rise</t>
  </si>
  <si>
    <t>Shops, Offices, Roads</t>
  </si>
  <si>
    <t>ORP103</t>
  </si>
  <si>
    <t>High St, (Clintons)</t>
  </si>
  <si>
    <t>Roundabout, Shops</t>
  </si>
  <si>
    <t>ORP104</t>
  </si>
  <si>
    <t>High St (Post Office)</t>
  </si>
  <si>
    <t>Walnuts Entrance, Shops, Road</t>
  </si>
  <si>
    <t>ORP105</t>
  </si>
  <si>
    <t>High St, (Walnuts)</t>
  </si>
  <si>
    <t>ORP106</t>
  </si>
  <si>
    <t>High St, Junction of White Hart Slip</t>
  </si>
  <si>
    <t>Public House, Shops Roundabout</t>
  </si>
  <si>
    <t>ORP107</t>
  </si>
  <si>
    <t>High St, Jinction of Chistlehurst St</t>
  </si>
  <si>
    <t>ORP108</t>
  </si>
  <si>
    <t>High St, Junction of Homefield rise</t>
  </si>
  <si>
    <t>Shops, Roundabout</t>
  </si>
  <si>
    <t>ORP109</t>
  </si>
  <si>
    <t>The Wallnuts</t>
  </si>
  <si>
    <t>Shops, Market Stalls</t>
  </si>
  <si>
    <t>ORP110</t>
  </si>
  <si>
    <t>The wallnuts Rear</t>
  </si>
  <si>
    <t>Collage, Footpath, Market Stalls</t>
  </si>
  <si>
    <t>ORP111</t>
  </si>
  <si>
    <t>Lychgate Rd, Junction of Dryden way</t>
  </si>
  <si>
    <t>Footpath, Carpark, Road</t>
  </si>
  <si>
    <t>ORP112</t>
  </si>
  <si>
    <t>Carlton Parade</t>
  </si>
  <si>
    <t>Shops, Roads</t>
  </si>
  <si>
    <t>ORP113</t>
  </si>
  <si>
    <t>Homefielf Rise (Upper)</t>
  </si>
  <si>
    <t>Roundabout, Side Street</t>
  </si>
  <si>
    <t>ORP114</t>
  </si>
  <si>
    <t>Shops, Road</t>
  </si>
  <si>
    <t>ORP115</t>
  </si>
  <si>
    <t>Syes Court, Junction of Chipperfield Rd</t>
  </si>
  <si>
    <t>TE116</t>
  </si>
  <si>
    <t>Cray Ave</t>
  </si>
  <si>
    <t>House Windows</t>
  </si>
  <si>
    <t>Shops, Main Road</t>
  </si>
  <si>
    <t>TE117</t>
  </si>
  <si>
    <t>Cray Ave/Poverest</t>
  </si>
  <si>
    <t>Road Junctions, Builders Yard</t>
  </si>
  <si>
    <t>TE118</t>
  </si>
  <si>
    <t>Cray Ave/Valley</t>
  </si>
  <si>
    <t>Road Junctions, Car Park, Shops</t>
  </si>
  <si>
    <t>BE201</t>
  </si>
  <si>
    <t>Southend Rd</t>
  </si>
  <si>
    <t>BE202</t>
  </si>
  <si>
    <t>High St, Junction of Rectory Rd</t>
  </si>
  <si>
    <t>Shops, Carpark, Road Junctions, Train St</t>
  </si>
  <si>
    <t>BE203</t>
  </si>
  <si>
    <t>High St, Junction of Bromley Rd</t>
  </si>
  <si>
    <t>BE204</t>
  </si>
  <si>
    <t>High St, Junction of Manor Rd</t>
  </si>
  <si>
    <t>Shops, Road Junctions</t>
  </si>
  <si>
    <t>BE205</t>
  </si>
  <si>
    <t>High St, (George Inn)</t>
  </si>
  <si>
    <t>BE206</t>
  </si>
  <si>
    <t>Kelsey Sq</t>
  </si>
  <si>
    <t>BE207</t>
  </si>
  <si>
    <t>Regal Roundabout</t>
  </si>
  <si>
    <t>Shops, Roundabout, Road Junctions</t>
  </si>
  <si>
    <t>BE208</t>
  </si>
  <si>
    <t>Fairfield Rd Car Park</t>
  </si>
  <si>
    <t>Shops, Carpark, Church</t>
  </si>
  <si>
    <t>BE209</t>
  </si>
  <si>
    <t>St Georges Rd Car Park</t>
  </si>
  <si>
    <t xml:space="preserve">Carpark, Road, </t>
  </si>
  <si>
    <t>BE210</t>
  </si>
  <si>
    <t>BE211</t>
  </si>
  <si>
    <t>Village Way Car Park Roof</t>
  </si>
  <si>
    <t>House Windows, Rear Garden</t>
  </si>
  <si>
    <t>Car Park Roof, Footpath, Entrance/Exit Carpark</t>
  </si>
  <si>
    <t>BE212</t>
  </si>
  <si>
    <t>High St, Junction of The Drive</t>
  </si>
  <si>
    <t>PE301</t>
  </si>
  <si>
    <t>High St, Junction of Kingsdale Rd</t>
  </si>
  <si>
    <t>Shops, School, Carpark, Road Junctions</t>
  </si>
  <si>
    <t>TE302</t>
  </si>
  <si>
    <t>Penge High St</t>
  </si>
  <si>
    <t>PE303</t>
  </si>
  <si>
    <t>High St, Junction of Green Lane</t>
  </si>
  <si>
    <t>PE304</t>
  </si>
  <si>
    <t>Evelina Rd</t>
  </si>
  <si>
    <t>Carpark, Footpath, Road Junction</t>
  </si>
  <si>
    <t>PE305</t>
  </si>
  <si>
    <t>High St (Blenheim Court)</t>
  </si>
  <si>
    <t>Garden Top, Flat Windows</t>
  </si>
  <si>
    <t>Shops,Road</t>
  </si>
  <si>
    <t>PE306</t>
  </si>
  <si>
    <t>High St, Junction of Southway Rd</t>
  </si>
  <si>
    <t xml:space="preserve">Shops, Road Junctions, </t>
  </si>
  <si>
    <t>PE307</t>
  </si>
  <si>
    <t>High St, Junction of Penge Lane</t>
  </si>
  <si>
    <t>PE308</t>
  </si>
  <si>
    <t>High St (St John's Rd)</t>
  </si>
  <si>
    <t>Shops, Side Streets, Road Junctions</t>
  </si>
  <si>
    <t>PE309</t>
  </si>
  <si>
    <t>Oakfield Rd</t>
  </si>
  <si>
    <t>House Windows/Flat Windows</t>
  </si>
  <si>
    <t>PE310</t>
  </si>
  <si>
    <t>Penge East</t>
  </si>
  <si>
    <t>Rail Track, Side Streets, Road Junctions</t>
  </si>
  <si>
    <t>PE311</t>
  </si>
  <si>
    <t>Carpark, Rail track, Side Street</t>
  </si>
  <si>
    <t>PE312</t>
  </si>
  <si>
    <t>Newlands Park, Junction of Lennard Rd</t>
  </si>
  <si>
    <t>Side Streets, Road Junctions</t>
  </si>
  <si>
    <t>Anerley Town centre</t>
  </si>
  <si>
    <t>AN401</t>
  </si>
  <si>
    <t>Aneryly Rd (Betts park)</t>
  </si>
  <si>
    <t>Road Junctions, Park Entrance/Exit</t>
  </si>
  <si>
    <t>AN402</t>
  </si>
  <si>
    <t>Anerley Rd (Railways St)</t>
  </si>
  <si>
    <t>Rail Track, Shops, Road junctions</t>
  </si>
  <si>
    <t>AN403</t>
  </si>
  <si>
    <t>Anerley Rd (William Booth Rd)</t>
  </si>
  <si>
    <t>House/Flat Windows, Rear Gardens</t>
  </si>
  <si>
    <t>AN404</t>
  </si>
  <si>
    <t>Anerley Rd (Top)</t>
  </si>
  <si>
    <t>Shops, Rail Track, Road Junctions</t>
  </si>
  <si>
    <t>AN405</t>
  </si>
  <si>
    <t>Anerley rd, Junction of Brunswick Place</t>
  </si>
  <si>
    <t>AN406</t>
  </si>
  <si>
    <t>Anerley Hill, Junction of Crystal Palace Station Rd</t>
  </si>
  <si>
    <t>AN407</t>
  </si>
  <si>
    <t>Anerley Hill, Junction of Cintra Park</t>
  </si>
  <si>
    <t>Side Streets, Road Junctions, Park Entrance/Exit</t>
  </si>
  <si>
    <t>AN408</t>
  </si>
  <si>
    <t>Anerley Hill (Top)</t>
  </si>
  <si>
    <t>AN409</t>
  </si>
  <si>
    <t>Crystal Palace Parade</t>
  </si>
  <si>
    <t>AN410</t>
  </si>
  <si>
    <t>Oakfield Rd, Junction of Jasmin Grove</t>
  </si>
  <si>
    <t>Bus St, Side Streets, Shops</t>
  </si>
  <si>
    <t>TE411</t>
  </si>
  <si>
    <t>Crystal Palace Parade South</t>
  </si>
  <si>
    <t>TE412</t>
  </si>
  <si>
    <t>Crystal Palace Parade North</t>
  </si>
  <si>
    <t>Petts Wood Area</t>
  </si>
  <si>
    <t>PW501</t>
  </si>
  <si>
    <t>Queesnway, Junction of West Approach</t>
  </si>
  <si>
    <t>PW502</t>
  </si>
  <si>
    <t>Queensway, Junction of Frankswood Ave</t>
  </si>
  <si>
    <t>PW503</t>
  </si>
  <si>
    <t>Fairway, Junction of Petts Wood Rd</t>
  </si>
  <si>
    <t>Shops, Carpark, Road Junctions</t>
  </si>
  <si>
    <t>PW504</t>
  </si>
  <si>
    <t>Station Sq</t>
  </si>
  <si>
    <t>PW505</t>
  </si>
  <si>
    <t>Fairway (Daylight Inn)</t>
  </si>
  <si>
    <t>VW601</t>
  </si>
  <si>
    <t>Paystation Village Way CP7</t>
  </si>
  <si>
    <t>VW602</t>
  </si>
  <si>
    <t>VW603</t>
  </si>
  <si>
    <t>Village Tower 2nd Floor</t>
  </si>
  <si>
    <t>Stairs</t>
  </si>
  <si>
    <t>VW604</t>
  </si>
  <si>
    <t>Village Tower 1st Floor</t>
  </si>
  <si>
    <t>VW605</t>
  </si>
  <si>
    <t>Burrel Tower 2nd Floor</t>
  </si>
  <si>
    <t>VW606</t>
  </si>
  <si>
    <t>Burrel Tower 1st Floor</t>
  </si>
  <si>
    <t>VW607</t>
  </si>
  <si>
    <t>High St Tower 2nd Floor</t>
  </si>
  <si>
    <t>VW608</t>
  </si>
  <si>
    <t>High St Tower 1st Floor</t>
  </si>
  <si>
    <t>Civic centre</t>
  </si>
  <si>
    <t>CIV702</t>
  </si>
  <si>
    <t>Barriers leading to Quad</t>
  </si>
  <si>
    <t>CIV703</t>
  </si>
  <si>
    <t>Cashiers Secure Door</t>
  </si>
  <si>
    <t>CIV704</t>
  </si>
  <si>
    <t>Cashiers Loading Dock</t>
  </si>
  <si>
    <t>CIV705</t>
  </si>
  <si>
    <t>Cashiers Office 1</t>
  </si>
  <si>
    <t>CIV706</t>
  </si>
  <si>
    <t>Cashiers Office 2</t>
  </si>
  <si>
    <t>CIV707</t>
  </si>
  <si>
    <t>Disabled Entrance to Council Chamber</t>
  </si>
  <si>
    <t>CIV708</t>
  </si>
  <si>
    <t>Entrance to North Block/Great Hall</t>
  </si>
  <si>
    <t>CIV709</t>
  </si>
  <si>
    <t>Footpath from St Blaise Building</t>
  </si>
  <si>
    <t>CIV712</t>
  </si>
  <si>
    <t>North Block Customer Booths 1</t>
  </si>
  <si>
    <t>Customer Office</t>
  </si>
  <si>
    <t>CIV713</t>
  </si>
  <si>
    <t>North Block Customer Booths 2</t>
  </si>
  <si>
    <t>Office Booths</t>
  </si>
  <si>
    <t>CIV714</t>
  </si>
  <si>
    <t>North Block Customer Booths 3</t>
  </si>
  <si>
    <t>CIV715</t>
  </si>
  <si>
    <t>North Block Customer Booth 4</t>
  </si>
  <si>
    <t>CIV716</t>
  </si>
  <si>
    <t>Coroners Office</t>
  </si>
  <si>
    <t>Corridoor</t>
  </si>
  <si>
    <t>CIV717</t>
  </si>
  <si>
    <t>North Block Entry/Exit</t>
  </si>
  <si>
    <t>CIV718</t>
  </si>
  <si>
    <t>North Block Fire Doors</t>
  </si>
  <si>
    <t>Fire Doors</t>
  </si>
  <si>
    <t>CIV719</t>
  </si>
  <si>
    <t>Old Palace Driveway</t>
  </si>
  <si>
    <t>CIV720</t>
  </si>
  <si>
    <t>Pathway to Quad</t>
  </si>
  <si>
    <t>CIV722</t>
  </si>
  <si>
    <t>Public Entrance Council Chamber</t>
  </si>
  <si>
    <t>CIV723</t>
  </si>
  <si>
    <t>Rear Gardens Old Palace</t>
  </si>
  <si>
    <t>Rear Garden</t>
  </si>
  <si>
    <t>CIV724</t>
  </si>
  <si>
    <t>St Blaise Car Park</t>
  </si>
  <si>
    <t>Carpark</t>
  </si>
  <si>
    <t>CIV725</t>
  </si>
  <si>
    <t>Stockwell Cashiers Airlock</t>
  </si>
  <si>
    <t>CIV726</t>
  </si>
  <si>
    <t>Stockwell Reception 1</t>
  </si>
  <si>
    <t>CIV727</t>
  </si>
  <si>
    <t>Stockwell Reception 2</t>
  </si>
  <si>
    <t>CIV728</t>
  </si>
  <si>
    <t>Stockwell Reception Entry/Exit</t>
  </si>
  <si>
    <t>CIV729</t>
  </si>
  <si>
    <t>Stockwell Pay Machine</t>
  </si>
  <si>
    <t>CIV730</t>
  </si>
  <si>
    <t>Underground Car Park (Smart Cars)</t>
  </si>
  <si>
    <t>CIV731</t>
  </si>
  <si>
    <t>Walkway to Anne Springman</t>
  </si>
  <si>
    <t>CIV732</t>
  </si>
  <si>
    <t>Walkway to Front of Stockwell</t>
  </si>
  <si>
    <t>CIV733</t>
  </si>
  <si>
    <t>West Car Park Loading Bay</t>
  </si>
  <si>
    <t>CIV751</t>
  </si>
  <si>
    <t>Civic Centre car Park Roof</t>
  </si>
  <si>
    <t>CIV752</t>
  </si>
  <si>
    <t>CIV753</t>
  </si>
  <si>
    <t>CIV754</t>
  </si>
  <si>
    <t>Tower 1 Orange Ground Floor</t>
  </si>
  <si>
    <t>Lifts</t>
  </si>
  <si>
    <t>CIV755</t>
  </si>
  <si>
    <t>Tower 1 green Level</t>
  </si>
  <si>
    <t>CIV756</t>
  </si>
  <si>
    <t>Ticket Office</t>
  </si>
  <si>
    <t>CIV757</t>
  </si>
  <si>
    <t>Tower 1 Blue Level 3</t>
  </si>
  <si>
    <t>CIV758</t>
  </si>
  <si>
    <t>Tower 2 Green Level 1</t>
  </si>
  <si>
    <t>Entrance/Exit</t>
  </si>
  <si>
    <t>CIV759</t>
  </si>
  <si>
    <t>Tower 2 Lilac Level 2</t>
  </si>
  <si>
    <t>CIV760</t>
  </si>
  <si>
    <t>Tower 2  Blue Level 3</t>
  </si>
  <si>
    <t>CIV761</t>
  </si>
  <si>
    <t>Tower 3 Orange Ground Floor</t>
  </si>
  <si>
    <t>CIV762</t>
  </si>
  <si>
    <t>Tower 3 Green Level 1</t>
  </si>
  <si>
    <t>CIV763</t>
  </si>
  <si>
    <t>Tower 3 Lilac Level 2</t>
  </si>
  <si>
    <t>CIV764</t>
  </si>
  <si>
    <t>Tower 3 Blue Level 3</t>
  </si>
  <si>
    <t>CIV765</t>
  </si>
  <si>
    <t>Tower 4 Green Level 1</t>
  </si>
  <si>
    <t>CIV766</t>
  </si>
  <si>
    <t>Tower 4 Lilac Level 2</t>
  </si>
  <si>
    <t>CIV767</t>
  </si>
  <si>
    <t>Link Bridge</t>
  </si>
  <si>
    <t>CIV768</t>
  </si>
  <si>
    <t>Help Point Window</t>
  </si>
  <si>
    <t>Help Point</t>
  </si>
  <si>
    <t>CIV769</t>
  </si>
  <si>
    <t>CIV770</t>
  </si>
  <si>
    <t>Pay Station 3</t>
  </si>
  <si>
    <t>CIV771</t>
  </si>
  <si>
    <t>Pay Station 7</t>
  </si>
  <si>
    <t>CIV772</t>
  </si>
  <si>
    <t>Pay Station Link Bridge</t>
  </si>
  <si>
    <t>CIV773</t>
  </si>
  <si>
    <t>Pay Station 1 Orange</t>
  </si>
  <si>
    <t>CIV774</t>
  </si>
  <si>
    <t>Pay Station 6</t>
  </si>
  <si>
    <t>CIV775</t>
  </si>
  <si>
    <t>Civic exit Barriers</t>
  </si>
  <si>
    <t>CIV776</t>
  </si>
  <si>
    <t>Staff Parking Entry/Exit</t>
  </si>
  <si>
    <t>Staff Entry/Exit Barriers</t>
  </si>
  <si>
    <t>CIV777</t>
  </si>
  <si>
    <t>Civic Entry Barriers</t>
  </si>
  <si>
    <t>Entry/Exit Barriers</t>
  </si>
  <si>
    <t>CIV778</t>
  </si>
  <si>
    <t>Tower 1 Lilac level 2</t>
  </si>
  <si>
    <t>CIV779</t>
  </si>
  <si>
    <t>Motorbike Bay</t>
  </si>
  <si>
    <t>Hill Car Park</t>
  </si>
  <si>
    <t>HILLCP801</t>
  </si>
  <si>
    <t>Beckenham Lane Ground Floor</t>
  </si>
  <si>
    <t>HILLCP802</t>
  </si>
  <si>
    <t>Beckenham Lane 1st Floor</t>
  </si>
  <si>
    <t>HILLCP803</t>
  </si>
  <si>
    <t>Beckenham Lane 2nd Floor</t>
  </si>
  <si>
    <t>HILLCP804</t>
  </si>
  <si>
    <t>Beckenham Lane 3rd Floor</t>
  </si>
  <si>
    <t>HILLCP806</t>
  </si>
  <si>
    <t>Naval Walk Ground 1</t>
  </si>
  <si>
    <t>HILLCP807</t>
  </si>
  <si>
    <t>Naval Walk Ground 2</t>
  </si>
  <si>
    <t>HILLCP808</t>
  </si>
  <si>
    <t>Naval Walk 1st Floor</t>
  </si>
  <si>
    <t>HILLCP809</t>
  </si>
  <si>
    <t>Naval Walk 2nd Floor</t>
  </si>
  <si>
    <t>HILLCP810</t>
  </si>
  <si>
    <t>Naval Walk 3rd Floor</t>
  </si>
  <si>
    <t>HILLCP812</t>
  </si>
  <si>
    <t>Edison Tower Ground</t>
  </si>
  <si>
    <t>HILLCP813</t>
  </si>
  <si>
    <t>Edison Tower 1st Floor</t>
  </si>
  <si>
    <t>HILLCP814</t>
  </si>
  <si>
    <t>Edison Tower 2nd Floor</t>
  </si>
  <si>
    <t>HILLCP815</t>
  </si>
  <si>
    <t>Edison Tower 3rd Floor</t>
  </si>
  <si>
    <t>HILLCP816</t>
  </si>
  <si>
    <t>Pay Station 1</t>
  </si>
  <si>
    <t>HILLCP817</t>
  </si>
  <si>
    <t>Pay Station 2</t>
  </si>
  <si>
    <t>HILLCP818</t>
  </si>
  <si>
    <t>Pay Station 5/6</t>
  </si>
  <si>
    <t>Amazon Locker</t>
  </si>
  <si>
    <t>HILLCP819</t>
  </si>
  <si>
    <t>Ticket Office Pay Station</t>
  </si>
  <si>
    <t>HILLCP820</t>
  </si>
  <si>
    <t>Entry Barrier</t>
  </si>
  <si>
    <t>Entry Barriers</t>
  </si>
  <si>
    <t>HILLCP821</t>
  </si>
  <si>
    <t>Exit Barrier</t>
  </si>
  <si>
    <t>Exit Barriers</t>
  </si>
  <si>
    <t>HILLCP822</t>
  </si>
  <si>
    <t>Car Park Office</t>
  </si>
  <si>
    <t>Vemotion Cameras</t>
  </si>
  <si>
    <t>VE901</t>
  </si>
  <si>
    <t>Star Lane</t>
  </si>
  <si>
    <t>Houses, Road</t>
  </si>
  <si>
    <t>VE902</t>
  </si>
  <si>
    <t>Maidstone Rd</t>
  </si>
  <si>
    <t>Crashes the System</t>
  </si>
  <si>
    <t>VE903</t>
  </si>
  <si>
    <t>Locks Bottom 2</t>
  </si>
  <si>
    <t>VE904</t>
  </si>
  <si>
    <t>Locks Bottom 1</t>
  </si>
  <si>
    <t>VE905</t>
  </si>
  <si>
    <t>Kimmeridge 2</t>
  </si>
  <si>
    <t>VE906</t>
  </si>
  <si>
    <t>Kimmeridge 1</t>
  </si>
  <si>
    <t>VE907</t>
  </si>
  <si>
    <t>Cotmandene Rushet</t>
  </si>
  <si>
    <t>VE908</t>
  </si>
  <si>
    <t>Cotmandene Crescent</t>
  </si>
  <si>
    <t>VE909</t>
  </si>
  <si>
    <t>Plaistow Lane</t>
  </si>
  <si>
    <t>VE910</t>
  </si>
  <si>
    <t>Tillingbourne Green</t>
  </si>
  <si>
    <t>VE911</t>
  </si>
  <si>
    <t>Tillingbourne 2</t>
  </si>
  <si>
    <t>VE912</t>
  </si>
  <si>
    <t>Blenheim Rd</t>
  </si>
  <si>
    <t>VE913</t>
  </si>
  <si>
    <t>Millbrook Rd</t>
  </si>
  <si>
    <t>VE914</t>
  </si>
  <si>
    <t>Star Lane 2</t>
  </si>
  <si>
    <t>VE915</t>
  </si>
  <si>
    <t>Eldred Drive</t>
  </si>
  <si>
    <t>VE916</t>
  </si>
  <si>
    <t>St Marys Cray</t>
  </si>
  <si>
    <t>VE917</t>
  </si>
  <si>
    <t>Bromley Couth Recycling</t>
  </si>
  <si>
    <t>VE918</t>
  </si>
  <si>
    <t>Ravenswood Avenue Car Park</t>
  </si>
  <si>
    <t>VE919</t>
  </si>
  <si>
    <t>Chistlehurst High St</t>
  </si>
  <si>
    <t>VE920</t>
  </si>
  <si>
    <t>Lennard Road Car Park</t>
  </si>
  <si>
    <t>VE921</t>
  </si>
  <si>
    <t>Sunning vale Ave</t>
  </si>
  <si>
    <t>Signage</t>
  </si>
  <si>
    <t>Unknown if signage is present or up to date, none seen</t>
  </si>
  <si>
    <t>Camers Not Working/Faults</t>
  </si>
  <si>
    <t>Masking</t>
  </si>
  <si>
    <t>Vemotion Cameras - Crashing</t>
  </si>
  <si>
    <t>ORP103 Focus</t>
  </si>
  <si>
    <t>BE201 No Picture</t>
  </si>
  <si>
    <t>BE203 No Picture</t>
  </si>
  <si>
    <t>TE412 No Picture</t>
  </si>
  <si>
    <t>PW504 Poor Picture</t>
  </si>
  <si>
    <t>PW505 No P.T.Z</t>
  </si>
  <si>
    <t>CIV702 No Picture</t>
  </si>
  <si>
    <t>CIV703 No Picture</t>
  </si>
  <si>
    <t>ORP116</t>
  </si>
  <si>
    <t>CIV704 No Picture</t>
  </si>
  <si>
    <t>CIV709 No Picture</t>
  </si>
  <si>
    <t>CIV714 No Picture</t>
  </si>
  <si>
    <t>CIV725 No Picture</t>
  </si>
  <si>
    <t>CIV751 Poor Picture</t>
  </si>
  <si>
    <t>CIV752 No Picture</t>
  </si>
  <si>
    <t>CIV753 Text on Screen</t>
  </si>
  <si>
    <t>Group</t>
  </si>
  <si>
    <t>Crime Stats - October 2018 to October 2019</t>
  </si>
  <si>
    <t>Crime Count</t>
  </si>
  <si>
    <t>Rate per 1000 pop</t>
  </si>
  <si>
    <t>Entrance Door External Entrance Door</t>
  </si>
  <si>
    <t>Broadway High St o/s Poundland</t>
  </si>
  <si>
    <t>Elmfield Road High St j/w Elmfield Road</t>
  </si>
  <si>
    <t>CentralLbry High St On LibraryRoof</t>
  </si>
  <si>
    <t>Mid High St High St By Fox's Passage</t>
  </si>
  <si>
    <t>Market Sq Sth High St On Corner Of</t>
  </si>
  <si>
    <t>Church Rd High St j/w Church RdOn WallOf</t>
  </si>
  <si>
    <t>London Rd LondonRoadOn Magistrates Building</t>
  </si>
  <si>
    <t>Widmore Rd Widmore Rd j/w East St OnWallOf</t>
  </si>
  <si>
    <t>KentishWay Kentish Way Underneath Pedestrian Bridge</t>
  </si>
  <si>
    <t>Queens Gdns Queens Gdns On Pole On North</t>
  </si>
  <si>
    <t>C'hill Gdns Church House Gdns On Canopy Of</t>
  </si>
  <si>
    <t>High St High St j/w Elmfield Rd</t>
  </si>
  <si>
    <t>Shortlands Bromley Rd (Shortlands Station)</t>
  </si>
  <si>
    <t>Widmore Rd Widmore Rd j/wTweedy Road</t>
  </si>
  <si>
    <t>Market Sq Market Sq OnWall Of Mcdonalds</t>
  </si>
  <si>
    <t>War Memorial High St j/w Station Rd o/s</t>
  </si>
  <si>
    <t xml:space="preserve">Knoll Rise High St j/w Knoll Rise </t>
  </si>
  <si>
    <t>High St/Nat W High St On Wall Of</t>
  </si>
  <si>
    <t>Post Office High St On Roof Of Post</t>
  </si>
  <si>
    <t>Walnuts Nth High St o/s No.156 Opp Entrance</t>
  </si>
  <si>
    <t>Church Hill High St j/wWhite Hart Slip Bosch</t>
  </si>
  <si>
    <t>C'hurst Rd High St j/w Chislehurst Road Bosch</t>
  </si>
  <si>
    <t>H'field Rise Lwr High St j/w Homefield Rise</t>
  </si>
  <si>
    <t>Walnuts Sth The Walnuts On Wall Of Social</t>
  </si>
  <si>
    <t>College The Walnuts On Rear Of Leisure Centre</t>
  </si>
  <si>
    <t>Carlton Parade Carlton Parade On Central Reservation j/w</t>
  </si>
  <si>
    <t xml:space="preserve">H'field Rise Upr HomefieldRise (Upper) j/wLychgate Rd </t>
  </si>
  <si>
    <t>Central High St High St o/s Entrance To</t>
  </si>
  <si>
    <t>Sayes Ct Rd Sayes Court Rd j/w Chipperfield</t>
  </si>
  <si>
    <t xml:space="preserve">Cray Ave Cray Ave (Station Approach) </t>
  </si>
  <si>
    <t xml:space="preserve">Cy Ave/Pov Cray Ave (Poverst Rd) </t>
  </si>
  <si>
    <t>Cy Ave/ Vly Cray Ave (Opp Nugent Estate)</t>
  </si>
  <si>
    <t>Southend Rd Southend Rd On Railway Bridge</t>
  </si>
  <si>
    <t>Beckenham Jnc High St j/wRectory Rd (Beckenham JunctionRail</t>
  </si>
  <si>
    <t>Bromley Rd High St j/w Bromley Rd</t>
  </si>
  <si>
    <t>Thorntons Cnr High St j/w Manor Rd (Thornton's</t>
  </si>
  <si>
    <t>George Inn High St Opposite George Inn</t>
  </si>
  <si>
    <t>Kelsey Sq High St j/w Kelsey Park</t>
  </si>
  <si>
    <t>Regal Rbout Regal Roundabout</t>
  </si>
  <si>
    <t>Fairfield Rd Fairfield Rd Car Park</t>
  </si>
  <si>
    <t>St Georges Rd St Georges Rd Car Park</t>
  </si>
  <si>
    <t>Car Park VillageWay Car Park Roof (Overlooking Recreation</t>
  </si>
  <si>
    <t>High St High St Opposite j/w The Drive</t>
  </si>
  <si>
    <t>Kingsdale Rd High St j/w Kingsdale Rd</t>
  </si>
  <si>
    <t>Pnge Hgh St Penge High St Near j/w</t>
  </si>
  <si>
    <t>Green Lane High St j/w Green Lane (On</t>
  </si>
  <si>
    <t>Evelina Rd Evelina Rd (Iceland Car Park)</t>
  </si>
  <si>
    <t>PngH St NE High St j/w Southay St</t>
  </si>
  <si>
    <t xml:space="preserve">Penge Lane High St j/w Penge Lane </t>
  </si>
  <si>
    <t>St Johns Rd High St Opposite St John's</t>
  </si>
  <si>
    <t xml:space="preserve">Oakfield Rd High St j/w Oakfield Rd </t>
  </si>
  <si>
    <t>Penge East St John's Rd j/w Station Rd</t>
  </si>
  <si>
    <t xml:space="preserve">Hollywood Mosslea Rd j/w Station Rd </t>
  </si>
  <si>
    <t xml:space="preserve">Newlands Pk Newlands Park j/w Lennard Rd </t>
  </si>
  <si>
    <t>Betts Park Anerley Rd Entrance to Betts Park</t>
  </si>
  <si>
    <t>Anerley Stn Anerley Rd o/s Old Town Hall</t>
  </si>
  <si>
    <t>William Bth Rd Anerley Rd Opposite William Booth</t>
  </si>
  <si>
    <t>Anrly Rd Tp Anerley Rd (Top) Opposite Public</t>
  </si>
  <si>
    <t xml:space="preserve">B'swick Pl Anerley Rd j/w Brunswick Place </t>
  </si>
  <si>
    <t>Anerley Rd Anerley Hill j/w Crystal Palace Station</t>
  </si>
  <si>
    <t>Cintra Park Anerley Hill j/w Cintra Park</t>
  </si>
  <si>
    <t xml:space="preserve">Anerley Hl Top AnerleyHill (Top) </t>
  </si>
  <si>
    <t>Crystal Pal Pde Crystal Palace Parade j/w Church</t>
  </si>
  <si>
    <t>Stn/O'field Oakfield Rd j/w Jasmin Grove (By Bus</t>
  </si>
  <si>
    <t xml:space="preserve">CP Pde Sth Crystal Palace Parade South </t>
  </si>
  <si>
    <t xml:space="preserve">CP Pde Nth Crystal Palace Parade North </t>
  </si>
  <si>
    <t>PettsWdRd Station Square o/s Railway Station</t>
  </si>
  <si>
    <t>Station Sq Fairway j/w Petts Wood</t>
  </si>
  <si>
    <t xml:space="preserve">Fairway Fairway o/s Daylight Inn </t>
  </si>
  <si>
    <t>Key Operational Camera (Rating)</t>
  </si>
  <si>
    <t>Row Labels</t>
  </si>
  <si>
    <t>(blank)</t>
  </si>
  <si>
    <t>Grand Total</t>
  </si>
  <si>
    <t>Count of Camera No</t>
  </si>
  <si>
    <t>199 as per Enigma Audit</t>
  </si>
  <si>
    <t>204 as per invoice for DPIA</t>
  </si>
  <si>
    <t>DPIA @ £100</t>
  </si>
  <si>
    <t>N/K</t>
  </si>
  <si>
    <t>Notes</t>
  </si>
  <si>
    <t>System Ref</t>
  </si>
  <si>
    <t>Car Parks</t>
  </si>
  <si>
    <t xml:space="preserve"> </t>
  </si>
  <si>
    <t>Camera to be upgraded to Bosch 7000</t>
  </si>
  <si>
    <t>Upgrade</t>
  </si>
  <si>
    <t>Michael has moved a Vemotion, what location etc????</t>
  </si>
  <si>
    <t>208 on Asset List</t>
  </si>
  <si>
    <t>Bromley South</t>
  </si>
  <si>
    <t>Market Sq N Market Sq McDonalds</t>
  </si>
  <si>
    <t>n/a</t>
  </si>
  <si>
    <t>Decommissioned Cameras</t>
  </si>
  <si>
    <t>Eurovia undertaking cable works w/c 10/02/2020</t>
  </si>
  <si>
    <t>Removed from upgrade list following review by the Control Room</t>
  </si>
  <si>
    <t>Removed from upgrade list following review by the Control Room. Relatively new camera 2018. So should be able to fix</t>
  </si>
  <si>
    <t>Old camera needs to be replaced. Wiper does not work</t>
  </si>
  <si>
    <t>Old camera. High priority camera</t>
  </si>
  <si>
    <t>Add to next phase of upgrades. No colour at night. Check whether it can be fixed?</t>
  </si>
  <si>
    <t>Control Room would like the camera moved. Need to check whether possible? However new camera will have 360 movement</t>
  </si>
  <si>
    <t>Can the camera be moved opposite?</t>
  </si>
  <si>
    <t>Flytipping camera</t>
  </si>
  <si>
    <t>BT circuit. Replaced Vemotion camera 907</t>
  </si>
  <si>
    <t>BT circuit. Replaced Vemotion camera 908</t>
  </si>
  <si>
    <t>Decomissioned - replaced with 119. Camera in stock</t>
  </si>
  <si>
    <t>Decomissioned - replaced with 120. Camera in stock</t>
  </si>
  <si>
    <t>Summary of Cameras</t>
  </si>
  <si>
    <t>Petts Wood</t>
  </si>
  <si>
    <t>Vemotions</t>
  </si>
  <si>
    <t>Community Safety</t>
  </si>
  <si>
    <t>Vemotions (Misc)</t>
  </si>
  <si>
    <t>Total Community Safety</t>
  </si>
  <si>
    <t>Total Car Parks</t>
  </si>
  <si>
    <t>Current Cameras Deployed</t>
  </si>
  <si>
    <t>Railtrack to crown trees - signal problem</t>
  </si>
  <si>
    <t>Gosshill Road</t>
  </si>
  <si>
    <t>Chistlehurst High St (Hornbrook House car park)</t>
  </si>
  <si>
    <t>Current Fault 10/03/2020</t>
  </si>
  <si>
    <t>Exceptions</t>
  </si>
  <si>
    <t>No of Cameras</t>
  </si>
  <si>
    <t>With Faults</t>
  </si>
  <si>
    <t>Reported Date</t>
  </si>
  <si>
    <t>Camera will be decommisioned once access has been gained</t>
  </si>
  <si>
    <t>%</t>
  </si>
  <si>
    <t>Awaiting confirmation from Facilities</t>
  </si>
  <si>
    <t>Target Date</t>
  </si>
  <si>
    <t>Awaiting access to roof</t>
  </si>
  <si>
    <t>Awaiting trees to be cut</t>
  </si>
  <si>
    <t>With BT.  BT to return to fit replacement card 11.3.20</t>
  </si>
  <si>
    <t>Bromley organising fibre repair</t>
  </si>
  <si>
    <t>Engineers advise repair of camera 201 will resolve this camera</t>
  </si>
  <si>
    <t>VDA replaced 10.3.20</t>
  </si>
  <si>
    <t>With Synectics</t>
  </si>
  <si>
    <t>Been advised this camera has been removed</t>
  </si>
  <si>
    <t>Awaiting confirmation power restored following repair of leak</t>
  </si>
  <si>
    <t>Replaced VDA 10.3.20</t>
  </si>
  <si>
    <t>Awaiting PO from Bromley for replacement fibre cards</t>
  </si>
  <si>
    <t>Tyco Update</t>
  </si>
  <si>
    <t>No fault found - Sam confirmed ok</t>
  </si>
  <si>
    <t>Replaced with two of Bromley's spare lenses but neither worked.  Phil sourced another lens 10.3.20.  Returning with hoist 12.3.20</t>
  </si>
  <si>
    <t>Operator not using wiper function correctly.  Trained operator.  Job closed 10.3.20</t>
  </si>
  <si>
    <t>Condensation cleared - Sam confirmed ok 10.3.20</t>
  </si>
  <si>
    <t>Awaiting hoist - booked for 12.3.20</t>
  </si>
  <si>
    <t>Fault cleared 10.3.20</t>
  </si>
  <si>
    <t>Following visit with ladders - Tyco preparing quote for replacement camera.  Bromley will receive quote 11.3.20</t>
  </si>
  <si>
    <t>Camera to be replaced - hoist arranged for 12.3.20</t>
  </si>
  <si>
    <t>Old camera. Not working. HA to progress with Hugh Chapman</t>
  </si>
  <si>
    <t>HILLCP805</t>
  </si>
  <si>
    <t>HILLCP811</t>
  </si>
  <si>
    <t>Faults</t>
  </si>
  <si>
    <t>Mobile mast affecting line of sight.  Need to survey to work out new position for camera</t>
  </si>
  <si>
    <t>Tyco quoted for replacement camera</t>
  </si>
  <si>
    <t>Current Fault 24/03/2020</t>
  </si>
  <si>
    <t>Picture loss</t>
  </si>
  <si>
    <t>Awaiting replacement fibre cards. Have they arrived?</t>
  </si>
  <si>
    <t>Awaiting parts?</t>
  </si>
  <si>
    <t>LBB to work with Railtrack</t>
  </si>
  <si>
    <t>Tyco to replace with new camera</t>
  </si>
  <si>
    <t>No PTZ</t>
  </si>
  <si>
    <t>Power now restored</t>
  </si>
  <si>
    <t>Flytipping Camera</t>
  </si>
  <si>
    <t>Decommissioned</t>
  </si>
  <si>
    <t>Contract at 01/04/2019</t>
  </si>
  <si>
    <t>Current Fault</t>
  </si>
  <si>
    <t>Utilising the spare 23rd Camera from the upgrade (Quote 8517 processed for order)</t>
  </si>
  <si>
    <t>BT circuit. Replaced Vemotion camera 907. Excluded from the PM contract until 01/04/2021</t>
  </si>
  <si>
    <t>Car park, looking at Smart Cars</t>
  </si>
  <si>
    <t>Smart cars</t>
  </si>
  <si>
    <t>Total Vemotion Assets</t>
  </si>
  <si>
    <t>Stolen?</t>
  </si>
  <si>
    <t>Requires to be sent away for repair 28/05</t>
  </si>
  <si>
    <t>StarLane StarLane</t>
  </si>
  <si>
    <t xml:space="preserve">Correct poition </t>
  </si>
  <si>
    <t>East Street, opposite Papa Johns pizza takeaway</t>
  </si>
  <si>
    <t>Telephone No</t>
  </si>
  <si>
    <t>Vemotion Sim Cards</t>
  </si>
  <si>
    <t>Possible decomission, bus lane camera not used</t>
  </si>
  <si>
    <t>Possible replacement</t>
  </si>
  <si>
    <t>Camera known as 922</t>
  </si>
  <si>
    <t>Camera stolen - Decomissioned - replaced with 120. Camera in stock</t>
  </si>
  <si>
    <t>Camera beyond repair</t>
  </si>
  <si>
    <t>Current Asset Register - Vemotions</t>
  </si>
  <si>
    <t>Stolen - Maidstone Road Maidstone Road</t>
  </si>
  <si>
    <t xml:space="preserve">Stolen - Cotmandene Rushet Cotmandene Rushet </t>
  </si>
  <si>
    <t xml:space="preserve">Stolen - Cotmandene Crescent Cotmandene Crescent </t>
  </si>
  <si>
    <t>Correct Location Name</t>
  </si>
  <si>
    <t xml:space="preserve">LocksbottomCam2 </t>
  </si>
  <si>
    <t xml:space="preserve">LocksbottomCam1 </t>
  </si>
  <si>
    <t xml:space="preserve">Kimmeridge Cam 2 </t>
  </si>
  <si>
    <t xml:space="preserve">TillingbourneGreen </t>
  </si>
  <si>
    <t>Burnt Ash Lane</t>
  </si>
  <si>
    <t>VE922</t>
  </si>
  <si>
    <t>Fly Tipping</t>
  </si>
  <si>
    <t>TE18 (dual purpose - Bus Lane Camera)</t>
  </si>
  <si>
    <t>TE19 (dual purpose - Bus Lane Camera)</t>
  </si>
  <si>
    <t>TE20 (dual purpose - Bus Lane Camera)</t>
  </si>
  <si>
    <t>TE116 (dual purpose - Bus Lane Camera)</t>
  </si>
  <si>
    <t>TE117 (dual purpose - Bus Lane Camera)</t>
  </si>
  <si>
    <t>TE118 (dual purpose - Bus Lane Camera)</t>
  </si>
  <si>
    <t>TE302 (dual purpose - Bus Lane Camera)</t>
  </si>
  <si>
    <t>TE411 (dual purpose - Bus Lane Camera)</t>
  </si>
  <si>
    <t>TE412 (dual purpose - Bus Lane Camera)</t>
  </si>
  <si>
    <t>Original Camera as at 01/04/2019</t>
  </si>
  <si>
    <t>Upgraded Camera</t>
  </si>
  <si>
    <t>Phase</t>
  </si>
  <si>
    <t>Digital</t>
  </si>
  <si>
    <t>Review of Cameras January 2020</t>
  </si>
  <si>
    <t>Market Sq N Market Sq On Front Of</t>
  </si>
  <si>
    <t>DPIA</t>
  </si>
  <si>
    <t>Pass</t>
  </si>
  <si>
    <t>ORP119</t>
  </si>
  <si>
    <t>ORP120</t>
  </si>
  <si>
    <t>BRM35</t>
  </si>
  <si>
    <t>Glades Main Entrance</t>
  </si>
  <si>
    <t>Camera identified as part of DPIA</t>
  </si>
  <si>
    <t>CIV711</t>
  </si>
  <si>
    <t>Coroners Office (St Blaise)</t>
  </si>
  <si>
    <t>Not on DPIA</t>
  </si>
  <si>
    <t>Tyco Phase 2</t>
  </si>
  <si>
    <t>Camera number</t>
  </si>
  <si>
    <t xml:space="preserve">System </t>
  </si>
  <si>
    <t>Date installed</t>
  </si>
  <si>
    <t>Bromley Town Centre System (On Street)</t>
  </si>
  <si>
    <t>Bromley High St, o/s Police Stn</t>
  </si>
  <si>
    <t xml:space="preserve">Bromley Town Centre System (On Street) </t>
  </si>
  <si>
    <t xml:space="preserve">Broadway High St o/s Poundland </t>
  </si>
  <si>
    <t xml:space="preserve">Elmfield Road High St j/w Elmfield Road </t>
  </si>
  <si>
    <t xml:space="preserve">Central Lbry High St On Library Roof </t>
  </si>
  <si>
    <t xml:space="preserve">High St By Fox's Passage </t>
  </si>
  <si>
    <t xml:space="preserve">Market Sq Sth High St On Corner Of Paynes Jewellers </t>
  </si>
  <si>
    <t xml:space="preserve">Tetty Way On Canopy Of BHS </t>
  </si>
  <si>
    <t xml:space="preserve">Market Sq On Front Of McDonalds </t>
  </si>
  <si>
    <t xml:space="preserve">High St j/w Church Rd On Wall Of HSBC </t>
  </si>
  <si>
    <t xml:space="preserve">London Road On Magistrates Building </t>
  </si>
  <si>
    <t>Widmore Rd j/w East St On Wall Of Lloyds Bank</t>
  </si>
  <si>
    <t>Kentish Way Underneath Pedestrian Bridge</t>
  </si>
  <si>
    <t>Queens Gdns On Pole On North Side By Lownds Court</t>
  </si>
  <si>
    <t xml:space="preserve">Elmfield Rd Opposite The Mall </t>
  </si>
  <si>
    <t xml:space="preserve">Tweedy Rd j/w East St </t>
  </si>
  <si>
    <t>Church House Gdns On Canopy Of The Churchill Theatre</t>
  </si>
  <si>
    <t>High St j/w Elmfield Rd Pedestrian Area</t>
  </si>
  <si>
    <t xml:space="preserve">Parking &amp; Bus Lane Enforcement Cameras (On Street) </t>
  </si>
  <si>
    <t xml:space="preserve">High St j/w Elmfield Rd </t>
  </si>
  <si>
    <t xml:space="preserve">Bromley Rd (Shortlands Station) </t>
  </si>
  <si>
    <t xml:space="preserve">pr </t>
  </si>
  <si>
    <t>Widmore Rd j/w Tweedy Road</t>
  </si>
  <si>
    <t>Parking &amp; Bus Lane Enforcement Cameras (</t>
  </si>
  <si>
    <t xml:space="preserve">Market Sq On Wall Of McDonalds </t>
  </si>
  <si>
    <t xml:space="preserve">Bromley Town Centre (North Village) </t>
  </si>
  <si>
    <t xml:space="preserve">East St / North </t>
  </si>
  <si>
    <t xml:space="preserve">East St / South St </t>
  </si>
  <si>
    <t xml:space="preserve">East St / West St </t>
  </si>
  <si>
    <t xml:space="preserve">Bromley Town Centre (North Village) Widmore / Market St </t>
  </si>
  <si>
    <t>Bromley Town Centre (North Village)</t>
  </si>
  <si>
    <t xml:space="preserve">Bell High St / Bell </t>
  </si>
  <si>
    <t xml:space="preserve">B&amp;H High St / Barrel &amp; Horn </t>
  </si>
  <si>
    <t xml:space="preserve">Walters Yard </t>
  </si>
  <si>
    <t xml:space="preserve">High St / London Rd </t>
  </si>
  <si>
    <t xml:space="preserve">Naval Walk </t>
  </si>
  <si>
    <t xml:space="preserve">Hill CP / Mitre Close </t>
  </si>
  <si>
    <t xml:space="preserve">Hill CP / Footpath Nth </t>
  </si>
  <si>
    <t xml:space="preserve">Hill CP / Footpath South </t>
  </si>
  <si>
    <t>Bromley Mall (entrance)</t>
  </si>
  <si>
    <t xml:space="preserve">Orpington Town Centre System (On Street) </t>
  </si>
  <si>
    <t xml:space="preserve">High St j/w Station Rd o/s The Kebab Centre  </t>
  </si>
  <si>
    <t xml:space="preserve">High St j/w Knoll Rise </t>
  </si>
  <si>
    <t xml:space="preserve">High St On Wall Of Clinton Cards </t>
  </si>
  <si>
    <t>Removed</t>
  </si>
  <si>
    <t>High St o/s No.156 Opp Entrance To The Walnuts</t>
  </si>
  <si>
    <t>Orpington Town Centre System (On Street)</t>
  </si>
  <si>
    <t xml:space="preserve">High St j/w White Hart Slip </t>
  </si>
  <si>
    <t xml:space="preserve">High St j/w Chislehurst Road Bosch </t>
  </si>
  <si>
    <t xml:space="preserve">High St j/w Homefield Rise Bosch </t>
  </si>
  <si>
    <t>The Walnuts On Wall Of Social Services Building</t>
  </si>
  <si>
    <t xml:space="preserve">The Walnuts On Rear Of Leisure Centre </t>
  </si>
  <si>
    <t xml:space="preserve">Lychgate Rd j/w Dryden Way </t>
  </si>
  <si>
    <t>Carlton Parade On Central Reservation j/w Cray Ave</t>
  </si>
  <si>
    <t xml:space="preserve">Homefield Rise (Upper) j/w Lychgate Rd </t>
  </si>
  <si>
    <t xml:space="preserve">High St o/s Entrance To The Walnuts </t>
  </si>
  <si>
    <t xml:space="preserve">Sayes Court Rd j/w Chipperfield Rd </t>
  </si>
  <si>
    <t xml:space="preserve">Parking &amp; Bus Lane Enforcement Camera(On Street) </t>
  </si>
  <si>
    <t xml:space="preserve">Cray Ave (Station Approach) </t>
  </si>
  <si>
    <t xml:space="preserve">Parking &amp; Bus Lane Enforcement Camera (On Street) </t>
  </si>
  <si>
    <t xml:space="preserve">Cray Ave (Poverst Rd) </t>
  </si>
  <si>
    <t>Parking &amp; Bus Lane Enforcement Camera</t>
  </si>
  <si>
    <t xml:space="preserve">Cray Ave (Opp Nugent Estate) </t>
  </si>
  <si>
    <t>Beckenham Town Centre System (On Street)</t>
  </si>
  <si>
    <t xml:space="preserve">Southend Rd On Railway Bridge </t>
  </si>
  <si>
    <t xml:space="preserve"> Summer 2017</t>
  </si>
  <si>
    <t xml:space="preserve">High St j/w Rectory Rd (Beckenham Junction Rail Station) </t>
  </si>
  <si>
    <t xml:space="preserve">High St j/w Bromley Rd </t>
  </si>
  <si>
    <t xml:space="preserve">High St j/w Manor Rd (Thornton's Corner) </t>
  </si>
  <si>
    <t>Beckenham Town Centre System (On Street</t>
  </si>
  <si>
    <t>High St Opposite George Inn</t>
  </si>
  <si>
    <t>High St j/w Kelsey Park</t>
  </si>
  <si>
    <t xml:space="preserve">Regal Roundabout </t>
  </si>
  <si>
    <t xml:space="preserve">Beckenham Town Centre System (On Street) </t>
  </si>
  <si>
    <t xml:space="preserve">Fairfield Rd Car Park </t>
  </si>
  <si>
    <t xml:space="preserve">St Georges Rd Car Park </t>
  </si>
  <si>
    <t>Village Way Car Park (Pedestrian Walkway)</t>
  </si>
  <si>
    <t>Village Way Car Park Roof (Overlooking Recreation Ground)</t>
  </si>
  <si>
    <t xml:space="preserve">High St Opposite j/w The Drive </t>
  </si>
  <si>
    <t xml:space="preserve">Penge Town Centre System (On Street) </t>
  </si>
  <si>
    <t xml:space="preserve">High St j/w Kingsdale Rd </t>
  </si>
  <si>
    <t xml:space="preserve">Parking &amp; Bus Lane Enforcement Camera’s (On Street) </t>
  </si>
  <si>
    <t xml:space="preserve">Penge High St Near j/w Croydon Rd </t>
  </si>
  <si>
    <t>Penge Town Centre System (On Street)</t>
  </si>
  <si>
    <t>High St j/w Green Lane (outside Old Police Station)</t>
  </si>
  <si>
    <t xml:space="preserve">Evelina Rd (Iceland Car Park) </t>
  </si>
  <si>
    <t xml:space="preserve">High St o/s Blenheim Centre </t>
  </si>
  <si>
    <t xml:space="preserve">High St j/w Southay St </t>
  </si>
  <si>
    <t xml:space="preserve">High St j/w Penge Lane </t>
  </si>
  <si>
    <t xml:space="preserve">High St Opposite St John's Rd </t>
  </si>
  <si>
    <t xml:space="preserve">High St j/w Oakfield Rd </t>
  </si>
  <si>
    <t xml:space="preserve">St John's Rd j/w Station Rd </t>
  </si>
  <si>
    <t xml:space="preserve">Newlands Park j/w Lennard Rd </t>
  </si>
  <si>
    <t xml:space="preserve">Anerley Town Centre System (On Street) </t>
  </si>
  <si>
    <t xml:space="preserve">Anerley Rd Entrance to Betts Park </t>
  </si>
  <si>
    <t>Anerley Rd o/s Old Town Hall (Anerley Railway Station)</t>
  </si>
  <si>
    <t xml:space="preserve">Anerley Rd Opposite William Booth Rd </t>
  </si>
  <si>
    <t xml:space="preserve">Anerley Rd (Top) Opposite Public House </t>
  </si>
  <si>
    <t xml:space="preserve">Anerley Rd j/w Brunswick Place </t>
  </si>
  <si>
    <t xml:space="preserve">Anerley Hill j/w Crystal Palace Station Rd </t>
  </si>
  <si>
    <t xml:space="preserve">Anerley Hill j/w Cintra Park </t>
  </si>
  <si>
    <t xml:space="preserve">Anerley Hill (Top) </t>
  </si>
  <si>
    <t>Crystal Palace Parade j/w Church Rd (On Traffic Island)</t>
  </si>
  <si>
    <t>Oakfield Rd j/w Jasmin Grove (By Bus Station)</t>
  </si>
  <si>
    <t xml:space="preserve">Crystal Palace Parade South </t>
  </si>
  <si>
    <t xml:space="preserve">Crystal Palace Parade North </t>
  </si>
  <si>
    <t xml:space="preserve">Petts Wood Town Centre System (On Street) </t>
  </si>
  <si>
    <t>Queensway j/w West Approach  NKF - microwaved to fibre card on pole at bottom of High Street</t>
  </si>
  <si>
    <t>Frks Queensway j/w Frankswood Ave NKF - microwaved to fibre card on pole at bottom of High Street</t>
  </si>
  <si>
    <t>Station Square o/s Railway Station NKF - microwaved to fibre card other side of station at cabinet</t>
  </si>
  <si>
    <t>Fairway j/w Petts Wood Rd NKF - microwaved to fibre card other side of station at cabinet</t>
  </si>
  <si>
    <t>Fairway o/s Daylight Inn NKF - microwaved to fibre card other side of station at cabinet</t>
  </si>
  <si>
    <t>VE923</t>
  </si>
  <si>
    <t>VE924</t>
  </si>
  <si>
    <t>BRM21</t>
  </si>
  <si>
    <t>Camera No</t>
  </si>
  <si>
    <t>Map Ref</t>
  </si>
  <si>
    <t>Location Ref</t>
  </si>
  <si>
    <t>Civic Centre Cameras - 16/02/2022</t>
  </si>
  <si>
    <t>Comments</t>
  </si>
  <si>
    <t>A</t>
  </si>
  <si>
    <t xml:space="preserve">Stockwell Reception 2 </t>
  </si>
  <si>
    <t>CashiersOffice 1</t>
  </si>
  <si>
    <t xml:space="preserve">CashiersOffice 2 </t>
  </si>
  <si>
    <t xml:space="preserve">Cashiers Loading Dock </t>
  </si>
  <si>
    <t xml:space="preserve">Cashiers Secure Door </t>
  </si>
  <si>
    <t xml:space="preserve">Barriers Leading To Quad </t>
  </si>
  <si>
    <t xml:space="preserve">Front Entrance Stockwell </t>
  </si>
  <si>
    <t xml:space="preserve">Stockwell Cashiers Airlock </t>
  </si>
  <si>
    <t>Stockwell Reception Entry / Exit</t>
  </si>
  <si>
    <t xml:space="preserve">Underground Car Park (Smart Cars) </t>
  </si>
  <si>
    <t>In Tyco report incorrectly referenced as 23, Ticket Office</t>
  </si>
  <si>
    <t>?</t>
  </si>
  <si>
    <t>Internal Camera not being replaced?</t>
  </si>
  <si>
    <t>Internal Camera being replaced?</t>
  </si>
  <si>
    <t>B</t>
  </si>
  <si>
    <t>Internal Camera</t>
  </si>
  <si>
    <t>Churchill Way / Ethelbert Road</t>
  </si>
  <si>
    <t>Brindley Way</t>
  </si>
  <si>
    <t>Miller Close</t>
  </si>
  <si>
    <t>BRM36</t>
  </si>
  <si>
    <t>BRM37</t>
  </si>
  <si>
    <t>BRM38</t>
  </si>
  <si>
    <t>VE926</t>
  </si>
  <si>
    <t>Widmore Road / Queens Road</t>
  </si>
  <si>
    <t>Central Lbry High St On Library Roof</t>
  </si>
  <si>
    <t xml:space="preserve">Market Sq Sth High St </t>
  </si>
  <si>
    <t>Tetty Way on Canopy Of BHS</t>
  </si>
  <si>
    <t>Mid High St By Fox's Passage</t>
  </si>
  <si>
    <t>Market Sq McDonalds</t>
  </si>
  <si>
    <t xml:space="preserve">Church Rd High St j/w </t>
  </si>
  <si>
    <t>London Rd On Magistrates Building</t>
  </si>
  <si>
    <t>Widmore Rd j/w East St OnWallOf</t>
  </si>
  <si>
    <t>Queens Gdns On Pole On North</t>
  </si>
  <si>
    <t>Mall Elmfield Rd Opposite The Mall</t>
  </si>
  <si>
    <t>Church House Gdns On Canopy Of</t>
  </si>
  <si>
    <t>Bollard High St j/w Elmfield Rd Pedestrian Area Bollard Camera</t>
  </si>
  <si>
    <t>High St j/w Elmfield Rd</t>
  </si>
  <si>
    <t>Widmore Rd j/wTweedy Road</t>
  </si>
  <si>
    <t>East St/South Street</t>
  </si>
  <si>
    <t>East St/Wst East St</t>
  </si>
  <si>
    <t xml:space="preserve">Widmore / Market St </t>
  </si>
  <si>
    <t xml:space="preserve">High St/Bell </t>
  </si>
  <si>
    <t xml:space="preserve">High St / Barrel &amp;Horn </t>
  </si>
  <si>
    <t>Walters Yd</t>
  </si>
  <si>
    <t xml:space="preserve">HighSt/Cinema </t>
  </si>
  <si>
    <t xml:space="preserve">HillCP/FootpathNth </t>
  </si>
  <si>
    <t xml:space="preserve">HillCP/FootpathSouth </t>
  </si>
  <si>
    <t>Knoll Rise High St j/w</t>
  </si>
  <si>
    <t xml:space="preserve">High St/Nat W </t>
  </si>
  <si>
    <t>Walnuts Sth The Walnuts</t>
  </si>
  <si>
    <t>Lychgate Rd j/w Dryden Way</t>
  </si>
  <si>
    <t>Carlton Parade On Central Reservation j/w</t>
  </si>
  <si>
    <t xml:space="preserve">Homefield Rise (Upper) j/wLychgate Rd </t>
  </si>
  <si>
    <t>Central High St o/s Entrance To</t>
  </si>
  <si>
    <t>Sayes Court Rd j/w Chipperfield</t>
  </si>
  <si>
    <t>Cray Ave (Opp Nugent Estate)</t>
  </si>
  <si>
    <t xml:space="preserve">Cotmandene Rushet </t>
  </si>
  <si>
    <t xml:space="preserve">Cotmandene Crescent </t>
  </si>
  <si>
    <t>Southend Rd On Railway Bridge</t>
  </si>
  <si>
    <t>Beckenham Jnc High St j/wRectory Rd</t>
  </si>
  <si>
    <t>High St j/w Bromley Rd</t>
  </si>
  <si>
    <t>Thorntons Cnr High St j/w Manor Rd</t>
  </si>
  <si>
    <t>Car Park Village Way Roof (Overlooking Recreation</t>
  </si>
  <si>
    <t>High St Opposite j/w The Drive</t>
  </si>
  <si>
    <t>High St j/w Kingsdale Rd</t>
  </si>
  <si>
    <t>Penge High St Near j/w</t>
  </si>
  <si>
    <t>High St j/w Green Lane (On</t>
  </si>
  <si>
    <t>Evelina Rd (Iceland Car Park)</t>
  </si>
  <si>
    <t>High St o/s Blenheim Centre</t>
  </si>
  <si>
    <t>High St j/w Southay St</t>
  </si>
  <si>
    <t>High St Opposite St John's</t>
  </si>
  <si>
    <t>Anerley Rd Entrance to Betts Park</t>
  </si>
  <si>
    <t>Anerley Rd o/s Old Town Hall</t>
  </si>
  <si>
    <t>Anerley Rd Opposite William Booth</t>
  </si>
  <si>
    <t>Anerley Rd (Top) Opposite Public</t>
  </si>
  <si>
    <t>Anerley Hill j/w Cintra Park</t>
  </si>
  <si>
    <t xml:space="preserve">Anerley Hl Top </t>
  </si>
  <si>
    <t>Crystal Palace Parade j/w Church</t>
  </si>
  <si>
    <t>Oakfield Rd j/w Jasmin Grove (By Bus</t>
  </si>
  <si>
    <t xml:space="preserve">Queensway j/w Frankswood Ave </t>
  </si>
  <si>
    <t xml:space="preserve">Fairway o/s Daylight Inn </t>
  </si>
  <si>
    <t>Public Space Cameras</t>
  </si>
  <si>
    <t>Chislehurst High Street 1 FIXED LOCATION</t>
  </si>
  <si>
    <t>Chislehurst High Street 2 FIXED LOCATION</t>
  </si>
  <si>
    <t>Star Lane FIXED LOCATION</t>
  </si>
  <si>
    <t>LocksbottomCam1 FIXED LOCATION</t>
  </si>
  <si>
    <t>Kimmeridge Cam 2 FIXED LOCATION</t>
  </si>
  <si>
    <t>Kimmeridge Cam 1 FIXED LOCATION</t>
  </si>
  <si>
    <t>St Marys Cray FIXED LOCATION</t>
  </si>
  <si>
    <t>Ravenswood Avenue Car Park FIXED LOCATION</t>
  </si>
  <si>
    <t>Hayes Station Approach FIXED LOCATION</t>
  </si>
  <si>
    <t>Lennard Road Car Park FIXED LOCATION</t>
  </si>
  <si>
    <t>Sunningvale Ave FIXED LOCATION</t>
  </si>
  <si>
    <t>Hayes station car park FIXED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</si>
</sst>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orpoS"/>
    </font>
    <font>
      <b/>
      <sz val="14"/>
      <color theme="1"/>
      <name val="CorpoA"/>
    </font>
    <font>
      <sz val="12"/>
      <color theme="1"/>
      <name val="CorpoS"/>
    </font>
    <font>
      <b/>
      <sz val="12"/>
      <color theme="1"/>
      <name val="CorpuS"/>
    </font>
    <font>
      <sz val="12"/>
      <name val="CorpoS"/>
    </font>
    <font>
      <sz val="12"/>
      <color theme="1"/>
      <name val="Cor"/>
    </font>
    <font>
      <sz val="12"/>
      <color theme="1"/>
      <name val="Cop"/>
    </font>
    <font>
      <sz val="12"/>
      <color theme="1"/>
      <name val="Corpu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1" fontId="0" fillId="0" borderId="0" xfId="0" applyNumberFormat="1"/>
    <xf numFmtId="0" fontId="4" fillId="0" borderId="0" xfId="0" applyFont="1" applyFill="1"/>
    <xf numFmtId="0" fontId="0" fillId="0" borderId="0" xfId="0" applyFill="1"/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3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8" fillId="5" borderId="13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left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7" borderId="7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5" borderId="18" xfId="0" applyFont="1" applyFill="1" applyBorder="1" applyAlignment="1">
      <alignment horizontal="left"/>
    </xf>
    <xf numFmtId="0" fontId="10" fillId="5" borderId="19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0" fontId="8" fillId="6" borderId="21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6" borderId="11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6" borderId="7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left"/>
    </xf>
    <xf numFmtId="0" fontId="8" fillId="0" borderId="11" xfId="0" applyFont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7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22" xfId="0" applyFont="1" applyFill="1" applyBorder="1" applyAlignment="1"/>
    <xf numFmtId="0" fontId="13" fillId="0" borderId="7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3" fillId="3" borderId="10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3" fillId="8" borderId="0" xfId="0" applyFont="1" applyFill="1" applyAlignment="1">
      <alignment wrapText="1"/>
    </xf>
    <xf numFmtId="0" fontId="3" fillId="8" borderId="0" xfId="0" applyFont="1" applyFill="1" applyBorder="1" applyAlignment="1">
      <alignment horizontal="left" vertical="center" wrapText="1"/>
    </xf>
    <xf numFmtId="1" fontId="1" fillId="0" borderId="0" xfId="0" applyNumberFormat="1" applyFont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/>
    <xf numFmtId="0" fontId="16" fillId="0" borderId="0" xfId="0" applyFont="1"/>
    <xf numFmtId="1" fontId="0" fillId="4" borderId="0" xfId="0" applyNumberFormat="1" applyFill="1"/>
    <xf numFmtId="0" fontId="0" fillId="4" borderId="0" xfId="0" applyFill="1"/>
    <xf numFmtId="43" fontId="0" fillId="4" borderId="0" xfId="1" applyFont="1" applyFill="1"/>
    <xf numFmtId="1" fontId="0" fillId="2" borderId="0" xfId="0" applyNumberFormat="1" applyFill="1"/>
    <xf numFmtId="0" fontId="0" fillId="2" borderId="0" xfId="0" applyFill="1"/>
    <xf numFmtId="43" fontId="0" fillId="2" borderId="0" xfId="1" applyFont="1" applyFill="1"/>
    <xf numFmtId="0" fontId="0" fillId="2" borderId="0" xfId="0" quotePrefix="1" applyFill="1"/>
    <xf numFmtId="3" fontId="18" fillId="0" borderId="0" xfId="0" applyNumberFormat="1" applyFont="1"/>
    <xf numFmtId="0" fontId="18" fillId="0" borderId="0" xfId="0" applyFont="1"/>
    <xf numFmtId="0" fontId="1" fillId="0" borderId="0" xfId="0" applyFont="1" applyAlignment="1">
      <alignment horizontal="center"/>
    </xf>
    <xf numFmtId="14" fontId="0" fillId="2" borderId="0" xfId="0" applyNumberFormat="1" applyFill="1"/>
    <xf numFmtId="1" fontId="0" fillId="0" borderId="0" xfId="0" applyNumberFormat="1" applyAlignment="1">
      <alignment wrapText="1"/>
    </xf>
    <xf numFmtId="1" fontId="0" fillId="2" borderId="0" xfId="0" applyNumberFormat="1" applyFill="1" applyAlignment="1">
      <alignment wrapText="1"/>
    </xf>
    <xf numFmtId="1" fontId="1" fillId="0" borderId="0" xfId="0" applyNumberFormat="1" applyFont="1" applyAlignment="1">
      <alignment wrapText="1"/>
    </xf>
    <xf numFmtId="1" fontId="0" fillId="4" borderId="0" xfId="0" applyNumberFormat="1" applyFill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4" fontId="0" fillId="0" borderId="0" xfId="0" applyNumberFormat="1" applyFill="1"/>
    <xf numFmtId="43" fontId="0" fillId="0" borderId="0" xfId="1" applyFont="1" applyFill="1"/>
    <xf numFmtId="14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43" fontId="0" fillId="4" borderId="0" xfId="1" applyFont="1" applyFill="1"/>
    <xf numFmtId="1" fontId="0" fillId="2" borderId="0" xfId="0" applyNumberFormat="1" applyFill="1" applyAlignment="1">
      <alignment wrapText="1"/>
    </xf>
    <xf numFmtId="1" fontId="0" fillId="4" borderId="0" xfId="0" applyNumberFormat="1" applyFill="1" applyAlignment="1">
      <alignment wrapText="1"/>
    </xf>
    <xf numFmtId="0" fontId="0" fillId="9" borderId="0" xfId="0" applyFill="1"/>
    <xf numFmtId="1" fontId="0" fillId="9" borderId="0" xfId="0" applyNumberFormat="1" applyFill="1"/>
    <xf numFmtId="43" fontId="0" fillId="9" borderId="0" xfId="1" applyFont="1" applyFill="1"/>
    <xf numFmtId="0" fontId="0" fillId="0" borderId="0" xfId="0" quotePrefix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8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8" borderId="0" xfId="0" applyFont="1" applyFill="1" applyBorder="1" applyAlignment="1">
      <alignment horizontal="left" wrapText="1"/>
    </xf>
    <xf numFmtId="0" fontId="0" fillId="8" borderId="0" xfId="0" applyFill="1" applyAlignment="1">
      <alignment horizontal="left" wrapText="1"/>
    </xf>
    <xf numFmtId="0" fontId="1" fillId="8" borderId="0" xfId="0" applyFont="1" applyFill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4" fillId="0" borderId="0" xfId="0" applyFont="1"/>
    <xf numFmtId="0" fontId="3" fillId="8" borderId="0" xfId="0" applyFont="1" applyFill="1" applyAlignment="1">
      <alignment horizontal="left" vertical="center" wrapText="1"/>
    </xf>
    <xf numFmtId="14" fontId="0" fillId="0" borderId="0" xfId="0" applyNumberFormat="1"/>
    <xf numFmtId="0" fontId="20" fillId="0" borderId="7" xfId="2" applyFont="1" applyBorder="1" applyAlignment="1">
      <alignment vertical="center" wrapText="1"/>
    </xf>
    <xf numFmtId="0" fontId="19" fillId="0" borderId="0" xfId="2"/>
    <xf numFmtId="0" fontId="21" fillId="0" borderId="7" xfId="2" applyFont="1" applyBorder="1" applyAlignment="1">
      <alignment vertical="center" wrapText="1"/>
    </xf>
    <xf numFmtId="0" fontId="19" fillId="0" borderId="7" xfId="2" applyBorder="1"/>
    <xf numFmtId="17" fontId="19" fillId="0" borderId="7" xfId="2" applyNumberFormat="1" applyBorder="1" applyAlignment="1">
      <alignment horizontal="left"/>
    </xf>
    <xf numFmtId="0" fontId="1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left"/>
    </xf>
    <xf numFmtId="1" fontId="1" fillId="0" borderId="0" xfId="0" applyNumberFormat="1" applyFont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/>
    <xf numFmtId="1" fontId="0" fillId="0" borderId="0" xfId="0" applyNumberFormat="1" applyFont="1" applyFill="1" applyAlignment="1">
      <alignment horizontal="left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center"/>
    </xf>
  </cellXfs>
  <cellStyles count="6">
    <cellStyle name="Comma" xfId="1" builtinId="3"/>
    <cellStyle name="Comma 2" xfId="3" xr:uid="{5D30B559-467D-4507-8299-75E7A912A875}"/>
    <cellStyle name="Comma 3" xfId="4" xr:uid="{8AE9BFB0-A2C8-44CE-A2E2-F8C5A4FEB879}"/>
    <cellStyle name="Comma 4" xfId="5" xr:uid="{AAB1B91D-D3CA-48A3-AD05-49822FB94A09}"/>
    <cellStyle name="Normal" xfId="0" builtinId="0"/>
    <cellStyle name="Normal 2" xfId="2" xr:uid="{AC243A2D-9266-4547-9C6E-C81F34899031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tkinson, Mark" refreshedDate="43794.702371527776" createdVersion="4" refreshedVersion="4" minRefreshableVersion="3" recordCount="191" xr:uid="{00000000-000A-0000-FFFF-FFFF00000000}">
  <cacheSource type="worksheet">
    <worksheetSource ref="A3:S231" sheet="Asset List 10.03.20"/>
  </cacheSource>
  <cacheFields count="14">
    <cacheField name="Camera No" numFmtId="1">
      <sharedItems containsSemiMixedTypes="0" containsString="0" containsNumber="1" containsInteger="1" minValue="2" maxValue="953"/>
    </cacheField>
    <cacheField name="Scheme" numFmtId="0">
      <sharedItems/>
    </cacheField>
    <cacheField name="Category" numFmtId="0">
      <sharedItems/>
    </cacheField>
    <cacheField name="CCTV Recharge" numFmtId="0">
      <sharedItems/>
    </cacheField>
    <cacheField name="Key Operational Camera (Rating)" numFmtId="0">
      <sharedItems containsNonDate="0" containsString="0" containsBlank="1"/>
    </cacheField>
    <cacheField name="Type" numFmtId="0">
      <sharedItems/>
    </cacheField>
    <cacheField name="Signal" numFmtId="0">
      <sharedItems/>
    </cacheField>
    <cacheField name="Manufacturer" numFmtId="0">
      <sharedItems containsBlank="1" count="13">
        <s v="Bosch"/>
        <s v="JVC"/>
        <s v="Pelco"/>
        <s v="Predator"/>
        <s v="Synetics"/>
        <s v="Videmech"/>
        <s v="BOSCHMIC"/>
        <m/>
        <s v="Stryker"/>
        <s v="Tensor"/>
        <s v="Samsung"/>
        <s v="Concept"/>
        <s v="Vemotion"/>
      </sharedItems>
    </cacheField>
    <cacheField name="Model" numFmtId="0">
      <sharedItems containsBlank="1"/>
    </cacheField>
    <cacheField name="Lens Type" numFmtId="0">
      <sharedItems containsBlank="1"/>
    </cacheField>
    <cacheField name="Lens Size" numFmtId="0">
      <sharedItems containsBlank="1"/>
    </cacheField>
    <cacheField name="Location" numFmtId="0">
      <sharedItems/>
    </cacheField>
    <cacheField name="Fault as at 21/11/19" numFmtId="0">
      <sharedItems/>
    </cacheField>
    <cacheField name="Job N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"/>
    <s v="Bromley Town Centre"/>
    <s v="Public Space"/>
    <s v="CS Bromley"/>
    <m/>
    <s v="PTZ Dome"/>
    <s v="Analogue"/>
    <x v="0"/>
    <s v="BOSCHMIC 400"/>
    <m/>
    <m/>
    <s v="Broadway High St o/s Poundland"/>
    <s v="Cameras 703, 704 and 711 ~ No video link / New multi media encoder"/>
    <s v="103744"/>
  </r>
  <r>
    <n v="3"/>
    <s v="Bromley Town Centre"/>
    <s v="Public Space"/>
    <s v="CS Bromley"/>
    <m/>
    <s v="PTZ Dome"/>
    <s v="Analogue"/>
    <x v="0"/>
    <s v="BOSCHMIC 400"/>
    <m/>
    <m/>
    <s v="Elmfield Road High St j/w Elmfield Road"/>
    <e v="#N/A"/>
    <e v="#N/A"/>
  </r>
  <r>
    <n v="4"/>
    <s v="Bromley Town Centre"/>
    <s v="Public Space"/>
    <s v="CS Bromley"/>
    <m/>
    <s v="PTZ Shoebox"/>
    <s v="Analogue"/>
    <x v="1"/>
    <s v="Mayertech"/>
    <s v="PENTAX"/>
    <s v="12-240"/>
    <s v="CentralLbry High St On LibraryRoof"/>
    <s v="Cameras 703, 704 and 711 ~ No video link / New multi media encoder"/>
    <s v="103744"/>
  </r>
  <r>
    <n v="5"/>
    <s v="Bromley Town Centre"/>
    <s v="Public Space"/>
    <s v="CS Bromley"/>
    <m/>
    <s v="PTZ Dome"/>
    <s v="Analogue"/>
    <x v="0"/>
    <s v="BOSCHMIC 400"/>
    <m/>
    <m/>
    <s v="Mid High St High St By Fox's Passage"/>
    <s v="Cameras 703, 704 and 711 ~ No video link / New multi media encoder"/>
    <s v="103744"/>
  </r>
  <r>
    <n v="6"/>
    <s v="Bromley Town Centre"/>
    <s v="Public Space"/>
    <s v="CS Bromley"/>
    <m/>
    <s v="PTZ Dome"/>
    <s v="Analogue"/>
    <x v="0"/>
    <s v="BOSCHMIC 400"/>
    <m/>
    <m/>
    <s v="Market Sq Sth High St On Corner Of"/>
    <s v="Camera 2 no picture"/>
    <s v="104082"/>
  </r>
  <r>
    <n v="7"/>
    <s v="Bromley Town Centre"/>
    <s v="Public Space"/>
    <s v="CS Bromley"/>
    <m/>
    <s v="PTZ Dome"/>
    <s v="Analogue"/>
    <x v="2"/>
    <s v="PSU NKF"/>
    <m/>
    <m/>
    <s v="Tetty Way TettyWay On Canopy Of BHS"/>
    <s v="Camera 905 ~ Not recording &amp; no picture"/>
    <s v="104734"/>
  </r>
  <r>
    <n v="8"/>
    <s v="Bromley Town Centre"/>
    <s v="Public Space"/>
    <s v="CS Bromley"/>
    <m/>
    <s v="PTZ Dome"/>
    <s v="Analogue"/>
    <x v="3"/>
    <s v="PSU NKF"/>
    <m/>
    <m/>
    <s v="Market Sq N Market Sq On Front Of"/>
    <e v="#N/A"/>
    <e v="#N/A"/>
  </r>
  <r>
    <n v="9"/>
    <s v="Bromley Town Centre"/>
    <s v="Public Space"/>
    <s v="CS Bromley"/>
    <m/>
    <s v="PTZ Dome"/>
    <s v="Analogue"/>
    <x v="0"/>
    <s v="BOSCHMIC 400"/>
    <m/>
    <m/>
    <s v="Church Rd High St j/w Church RdOn WallOf"/>
    <e v="#N/A"/>
    <e v="#N/A"/>
  </r>
  <r>
    <n v="10"/>
    <s v="Bromley Town Centre"/>
    <s v="Public Space"/>
    <s v="CS Bromley"/>
    <m/>
    <s v="PTZ Dome"/>
    <s v="Analogue"/>
    <x v="3"/>
    <s v="PSU NKF"/>
    <m/>
    <m/>
    <s v="London Rd LondonRoadOn Magistrates Building"/>
    <e v="#N/A"/>
    <e v="#N/A"/>
  </r>
  <r>
    <n v="11"/>
    <s v="Bromley Town Centre"/>
    <s v="Public Space"/>
    <s v="CS Bromley"/>
    <m/>
    <s v="PTZ Dome"/>
    <s v="Analogue"/>
    <x v="0"/>
    <s v="PSU Comnet"/>
    <m/>
    <m/>
    <s v="Widmore Rd Widmore Rd j/w East St OnWallOf"/>
    <e v="#N/A"/>
    <e v="#N/A"/>
  </r>
  <r>
    <n v="12"/>
    <s v="Bromley Town Centre"/>
    <s v="Public Space"/>
    <s v="CS Bromley"/>
    <m/>
    <s v="PTZ Shoebox"/>
    <s v="Analogue"/>
    <x v="1"/>
    <s v="Mayertech"/>
    <s v="PENTAX"/>
    <s v="12-240"/>
    <s v="KentishWay Kentish Way Underneath Pedestrian Bridge"/>
    <e v="#N/A"/>
    <e v="#N/A"/>
  </r>
  <r>
    <n v="13"/>
    <s v="Bromley Town Centre"/>
    <s v="Public Space"/>
    <s v="CS Bromley"/>
    <m/>
    <s v="PTZ Shoebox"/>
    <s v="Analogue"/>
    <x v="0"/>
    <s v="BOSCHMIC 400"/>
    <m/>
    <m/>
    <s v="Queens Gdns Queens Gdns On Pole On North"/>
    <s v="Camera 906 ~ Not recording &amp; no picture"/>
    <s v="104735"/>
  </r>
  <r>
    <n v="14"/>
    <s v="Bromley Town Centre"/>
    <s v="Public Space"/>
    <s v="CS Bromley"/>
    <m/>
    <s v="PTZ Dome"/>
    <s v="Analogue"/>
    <x v="2"/>
    <s v="PSU NKF"/>
    <m/>
    <m/>
    <s v="Analogue 14 E'field/Mall Elmfield Rd Opposite The Mall"/>
    <s v="Camera 903 ~ No picture"/>
    <s v="107314"/>
  </r>
  <r>
    <n v="15"/>
    <s v="Bromley Town Centre"/>
    <s v="Public Space"/>
    <s v="CS Bromley"/>
    <m/>
    <s v="PTZ Dome"/>
    <s v="Analogue"/>
    <x v="2"/>
    <s v="PSU NKF"/>
    <m/>
    <m/>
    <s v="Analogue 15 Bromley Nth Tweedy Rd j/w East St"/>
    <e v="#N/A"/>
    <e v="#N/A"/>
  </r>
  <r>
    <n v="16"/>
    <s v="Bromley Town Centre"/>
    <s v="Public Space"/>
    <s v="CS Bromley"/>
    <m/>
    <s v="PTZ Dome"/>
    <s v="Analogue"/>
    <x v="3"/>
    <s v="NKF"/>
    <m/>
    <m/>
    <s v="C'hill Gdns Church House Gdns On Canopy Of"/>
    <e v="#N/A"/>
    <e v="#N/A"/>
  </r>
  <r>
    <n v="17"/>
    <s v="Bromley Town Centre"/>
    <s v="Public Space"/>
    <s v="CS Bromley"/>
    <m/>
    <s v="Static"/>
    <s v="Analogue"/>
    <x v="1"/>
    <s v="NKF"/>
    <s v="PANASONIC"/>
    <s v="7.5-120"/>
    <s v="Bollard High St j/w Elmfield Rd Pedestrian Area BollardCamera"/>
    <e v="#N/A"/>
    <e v="#N/A"/>
  </r>
  <r>
    <n v="18"/>
    <s v="Bromley Town Centre"/>
    <s v="Public Space"/>
    <s v="CS Bromley"/>
    <m/>
    <s v="PTZ Shoebox"/>
    <s v="Analogue"/>
    <x v="1"/>
    <s v="Mayertech"/>
    <s v="PENTAX"/>
    <s v="12-240"/>
    <s v="High St High St j/w Elmfield Rd"/>
    <e v="#N/A"/>
    <e v="#N/A"/>
  </r>
  <r>
    <n v="19"/>
    <s v="Bromley Town Centre"/>
    <s v="Public Space"/>
    <s v="CS Bromley"/>
    <m/>
    <s v="PTZ Shoebox"/>
    <s v="Analogue"/>
    <x v="1"/>
    <s v="Mayertech"/>
    <s v="PENTAX"/>
    <s v="12-240"/>
    <s v="Shortlands Bromley Rd (Shortlands Station)"/>
    <e v="#N/A"/>
    <e v="#N/A"/>
  </r>
  <r>
    <n v="20"/>
    <s v="Bromley Town Centre"/>
    <s v="Public Space"/>
    <s v="CS Bromley"/>
    <m/>
    <s v="PTZ Shoebox"/>
    <s v="Analogue"/>
    <x v="4"/>
    <s v="Comnet"/>
    <s v="PENTAX"/>
    <s v="12-240"/>
    <s v="Widmore Rd Widmore Rd j/wTweedy Road"/>
    <e v="#N/A"/>
    <e v="#N/A"/>
  </r>
  <r>
    <n v="21"/>
    <s v="Bromley Town Centre"/>
    <s v="Public Space"/>
    <s v="CS Bromley"/>
    <m/>
    <s v="PTZ Dome"/>
    <s v="Analogue"/>
    <x v="2"/>
    <s v="PSU NKF"/>
    <m/>
    <m/>
    <s v="Market Sq Market Sq OnWall Of Mcdonalds"/>
    <e v="#N/A"/>
    <e v="#N/A"/>
  </r>
  <r>
    <n v="22"/>
    <s v="Bromley Town Centre"/>
    <s v="Public Space"/>
    <s v="CS Bromley"/>
    <m/>
    <s v="PTZ Dome"/>
    <s v="Analogue"/>
    <x v="0"/>
    <s v="PSU Comnet"/>
    <m/>
    <m/>
    <s v="East St/Nth East St /North "/>
    <e v="#N/A"/>
    <e v="#N/A"/>
  </r>
  <r>
    <n v="23"/>
    <s v="Bromley Town Centre"/>
    <s v="Public Space"/>
    <s v="CS Bromley"/>
    <m/>
    <s v="PTZ Dome"/>
    <s v="Analogue"/>
    <x v="0"/>
    <s v="PSU Comnet"/>
    <m/>
    <m/>
    <s v="East St/Sth East St / South St "/>
    <e v="#N/A"/>
    <e v="#N/A"/>
  </r>
  <r>
    <n v="24"/>
    <s v="Bromley Town Centre"/>
    <s v="Public Space"/>
    <s v="CS Bromley"/>
    <m/>
    <s v="PTZ Dome"/>
    <s v="Analogue"/>
    <x v="0"/>
    <s v="PSU Comnet"/>
    <m/>
    <m/>
    <s v="East St/Wst East St /West St "/>
    <e v="#N/A"/>
    <e v="#N/A"/>
  </r>
  <r>
    <n v="25"/>
    <s v="Bromley Town Centre"/>
    <s v="Public Space"/>
    <s v="CS Bromley"/>
    <m/>
    <s v="PTZ Dome"/>
    <s v="Analogue"/>
    <x v="0"/>
    <s v="PSU Comnet"/>
    <m/>
    <m/>
    <s v="W'mre/Mk St Widmore / Market St "/>
    <e v="#N/A"/>
    <e v="#N/A"/>
  </r>
  <r>
    <n v="26"/>
    <s v="Bromley Town Centre"/>
    <s v="Public Space"/>
    <s v="CS Bromley"/>
    <m/>
    <s v="PTZ Dome"/>
    <s v="Analogue"/>
    <x v="0"/>
    <s v="PSU Comnet"/>
    <m/>
    <m/>
    <s v="High St/Bell High St / Bell "/>
    <e v="#N/A"/>
    <e v="#N/A"/>
  </r>
  <r>
    <n v="27"/>
    <s v="Bromley Town Centre"/>
    <s v="Public Space"/>
    <s v="CS Bromley"/>
    <m/>
    <s v="PTZ Dome"/>
    <s v="Analogue"/>
    <x v="0"/>
    <s v="PSU Comnet"/>
    <m/>
    <m/>
    <s v="High St/B&amp;H High St / Barrel &amp;Horn "/>
    <e v="#N/A"/>
    <e v="#N/A"/>
  </r>
  <r>
    <n v="28"/>
    <s v="Bromley Town Centre"/>
    <s v="Public Space"/>
    <s v="CS Bromley"/>
    <m/>
    <s v="PTZ Dome"/>
    <s v="Analogue"/>
    <x v="0"/>
    <s v="PSU Comnet"/>
    <m/>
    <m/>
    <s v="Walters Yd WaltersYard "/>
    <e v="#N/A"/>
    <e v="#N/A"/>
  </r>
  <r>
    <n v="29"/>
    <s v="Bromley Town Centre"/>
    <s v="Public Space"/>
    <s v="CS Bromley"/>
    <m/>
    <s v="PTZ Dome"/>
    <s v="Analogue"/>
    <x v="0"/>
    <s v="PSU Comnet"/>
    <m/>
    <m/>
    <s v="High St/Cin HighSt/Cinema "/>
    <e v="#N/A"/>
    <e v="#N/A"/>
  </r>
  <r>
    <n v="30"/>
    <s v="Bromley Town Centre"/>
    <s v="Public Space"/>
    <s v="CS Bromley"/>
    <m/>
    <s v="PTZ Dome"/>
    <s v="Analogue"/>
    <x v="0"/>
    <s v="PSU Comnet"/>
    <m/>
    <m/>
    <s v="High St/L Rd High St / London Rd "/>
    <e v="#N/A"/>
    <e v="#N/A"/>
  </r>
  <r>
    <n v="31"/>
    <s v="Bromley Town Centre"/>
    <s v="Public Space"/>
    <s v="CS Bromley"/>
    <m/>
    <s v="PTZ Dome"/>
    <s v="Analogue"/>
    <x v="0"/>
    <s v="PSU Comnet"/>
    <m/>
    <m/>
    <s v="Naval Walk NavalWalk"/>
    <e v="#N/A"/>
    <e v="#N/A"/>
  </r>
  <r>
    <n v="32"/>
    <s v="Bromley Town Centre"/>
    <s v="Public Space"/>
    <s v="CS Bromley"/>
    <m/>
    <s v="PTZ Dome"/>
    <s v="Analogue"/>
    <x v="0"/>
    <s v="PSU Comnet"/>
    <m/>
    <m/>
    <s v="HCP/Mitre Cl HillCP / Mitre Close "/>
    <e v="#N/A"/>
    <e v="#N/A"/>
  </r>
  <r>
    <n v="33"/>
    <s v="Bromley Town Centre"/>
    <s v="Public Space"/>
    <s v="CS Bromley"/>
    <m/>
    <s v="PTZ Dome"/>
    <s v="Analogue"/>
    <x v="0"/>
    <s v="PSU Comnet"/>
    <m/>
    <m/>
    <s v="HCP/F'path N HillCP/FootpathNth "/>
    <e v="#N/A"/>
    <e v="#N/A"/>
  </r>
  <r>
    <n v="34"/>
    <s v="Bromley Town Centre"/>
    <s v="Public Space"/>
    <s v="CS Bromley"/>
    <m/>
    <s v="PTZ Dome"/>
    <s v="Analogue"/>
    <x v="0"/>
    <s v="PSU Comnet"/>
    <m/>
    <m/>
    <s v="HCP/F'path S HillCP/FootpathSouth "/>
    <e v="#N/A"/>
    <e v="#N/A"/>
  </r>
  <r>
    <n v="101"/>
    <s v="Orpington Town Centre"/>
    <s v="Public Space"/>
    <s v="CS Orpington"/>
    <m/>
    <s v="PTZ Dome"/>
    <s v="Analogue"/>
    <x v="5"/>
    <s v="PTZ"/>
    <m/>
    <m/>
    <s v="War Memorial High St j/w Station Rd o/s"/>
    <e v="#N/A"/>
    <e v="#N/A"/>
  </r>
  <r>
    <n v="102"/>
    <s v="Orpington Town Centre"/>
    <s v="Public Space"/>
    <s v="CS Orpington"/>
    <m/>
    <s v="PTZ Dome"/>
    <s v="Analogue"/>
    <x v="0"/>
    <s v="PSU"/>
    <m/>
    <m/>
    <s v="Knoll Rise High St j/w Knoll Rise "/>
    <e v="#N/A"/>
    <e v="#N/A"/>
  </r>
  <r>
    <n v="103"/>
    <s v="Orpington Town Centre"/>
    <s v="Public Space"/>
    <s v="CS Orpington"/>
    <m/>
    <s v="PTZ Dome"/>
    <s v="Analogue"/>
    <x v="0"/>
    <s v="BOSCHMIC 400"/>
    <m/>
    <m/>
    <s v="High St/Nat W High St On Wall Of"/>
    <e v="#N/A"/>
    <e v="#N/A"/>
  </r>
  <r>
    <n v="104"/>
    <s v="Orpington Town Centre"/>
    <s v="Public Space"/>
    <s v="CS Orpington"/>
    <m/>
    <s v="PTZ Shoebox"/>
    <s v="Analogue"/>
    <x v="1"/>
    <s v="Meyertech"/>
    <m/>
    <m/>
    <s v="Post Office High St On Roof Of Post"/>
    <e v="#N/A"/>
    <e v="#N/A"/>
  </r>
  <r>
    <n v="105"/>
    <s v="Orpington Town Centre"/>
    <s v="Public Space"/>
    <s v="CS Orpington"/>
    <m/>
    <s v="PTZ Dome"/>
    <s v="Analogue"/>
    <x v="3"/>
    <s v="NKF"/>
    <m/>
    <m/>
    <s v="Walnuts Nth High St o/s No.156 Opp Entrance"/>
    <e v="#N/A"/>
    <e v="#N/A"/>
  </r>
  <r>
    <n v="106"/>
    <s v="Orpington Town Centre"/>
    <s v="Public Space"/>
    <s v="CS Orpington"/>
    <m/>
    <s v="PTZ Dome"/>
    <s v="Analogue"/>
    <x v="0"/>
    <s v="BOSCHMIC 400"/>
    <m/>
    <m/>
    <s v="Church Hill High St j/wWhite Hart Slip Bosch"/>
    <e v="#N/A"/>
    <e v="#N/A"/>
  </r>
  <r>
    <n v="107"/>
    <s v="Orpington Town Centre"/>
    <s v="Public Space"/>
    <s v="CS Orpington"/>
    <m/>
    <s v="PTZ Dome"/>
    <s v="Analogue"/>
    <x v="0"/>
    <s v="BOSCHMIC 400"/>
    <m/>
    <m/>
    <s v="C'hurst Rd High St j/w Chislehurst Road Bosch"/>
    <e v="#N/A"/>
    <e v="#N/A"/>
  </r>
  <r>
    <n v="108"/>
    <s v="Orpington Town Centre"/>
    <s v="Public Space"/>
    <s v="CS Orpington"/>
    <m/>
    <s v="PTZ Dome"/>
    <s v="Analogue"/>
    <x v="0"/>
    <s v="BOSCHMIC 400"/>
    <m/>
    <m/>
    <s v="H'field Rise Lwr High St j/w Homefield Rise"/>
    <e v="#N/A"/>
    <e v="#N/A"/>
  </r>
  <r>
    <n v="109"/>
    <s v="Orpington Town Centre"/>
    <s v="Public Space"/>
    <s v="CS Orpington"/>
    <m/>
    <s v="PTZ Dome"/>
    <s v="Analogue"/>
    <x v="3"/>
    <s v="NKF"/>
    <m/>
    <m/>
    <s v="Walnuts Sth The Walnuts On Wall Of Social"/>
    <e v="#N/A"/>
    <e v="#N/A"/>
  </r>
  <r>
    <n v="110"/>
    <s v="Orpington Town Centre"/>
    <s v="Public Space"/>
    <s v="CS Orpington"/>
    <m/>
    <s v="PTZ Dome"/>
    <s v="Analogue"/>
    <x v="3"/>
    <s v="NKF"/>
    <m/>
    <m/>
    <s v="College The Walnuts On Rear Of Leisure Centre"/>
    <e v="#N/A"/>
    <e v="#N/A"/>
  </r>
  <r>
    <n v="111"/>
    <s v="Orpington Town Centre"/>
    <s v="Public Space"/>
    <s v="CS Orpington"/>
    <m/>
    <s v="PTZ Dome"/>
    <s v="Analogue"/>
    <x v="2"/>
    <s v="PSU NKF"/>
    <m/>
    <m/>
    <s v="Analogue 111 Lychgate Rd Lychgate Rd j/w Dryden Way"/>
    <e v="#N/A"/>
    <e v="#N/A"/>
  </r>
  <r>
    <n v="112"/>
    <s v="Orpington Town Centre"/>
    <s v="Public Space"/>
    <s v="CS Orpington"/>
    <m/>
    <s v="PTZ Dome"/>
    <s v="Analogue"/>
    <x v="0"/>
    <s v="BOSCHMIC 400"/>
    <m/>
    <m/>
    <s v="Carlton Parade Carlton Parade On Central Reservation j/w"/>
    <e v="#N/A"/>
    <e v="#N/A"/>
  </r>
  <r>
    <n v="113"/>
    <s v="Orpington Town Centre"/>
    <s v="Public Space"/>
    <s v="CS Orpington"/>
    <m/>
    <s v="PTZ Shoebox"/>
    <s v="Analogue"/>
    <x v="1"/>
    <m/>
    <s v="PENTAX"/>
    <s v="12-240"/>
    <s v="H'field Rise Upr HomefieldRise (Upper) j/wLychgate Rd "/>
    <e v="#N/A"/>
    <e v="#N/A"/>
  </r>
  <r>
    <n v="114"/>
    <s v="Orpington Town Centre"/>
    <s v="Public Space"/>
    <s v="CS Orpington"/>
    <m/>
    <s v="PTZ Dome"/>
    <s v="Analogue"/>
    <x v="0"/>
    <s v="BOSCHMIC 400"/>
    <m/>
    <m/>
    <s v="Central High St High St o/s Entrance To"/>
    <e v="#N/A"/>
    <e v="#N/A"/>
  </r>
  <r>
    <n v="115"/>
    <s v="Orpington Town Centre"/>
    <s v="Public Space"/>
    <s v="CS Orpington"/>
    <m/>
    <s v="PTZ Shoebox"/>
    <s v="Analogue"/>
    <x v="1"/>
    <s v="Meyertech"/>
    <s v="COMPUTAR"/>
    <s v="10-140"/>
    <s v="Sayes Ct Rd Sayes Court Rd j/w Chipperfield"/>
    <e v="#N/A"/>
    <e v="#N/A"/>
  </r>
  <r>
    <n v="116"/>
    <s v="Orpington Town Centre"/>
    <s v="Public Space"/>
    <s v="CS Cray"/>
    <m/>
    <s v="PTZ Shoebox"/>
    <s v="Analogue"/>
    <x v="0"/>
    <s v="NKF"/>
    <s v="PENTAX"/>
    <s v="12-240"/>
    <s v="Cray Ave Cray Ave (Station Approach) "/>
    <e v="#N/A"/>
    <e v="#N/A"/>
  </r>
  <r>
    <n v="117"/>
    <s v="Orpington Town Centre"/>
    <s v="Public Space"/>
    <s v="CS Cray"/>
    <m/>
    <s v="PTZ Shoebox"/>
    <s v="Analogue"/>
    <x v="1"/>
    <s v="Meyertech"/>
    <s v="PENTAX"/>
    <s v="12-240"/>
    <s v="Cy Ave/Pov Cray Ave (Poverst Rd) "/>
    <e v="#N/A"/>
    <e v="#N/A"/>
  </r>
  <r>
    <n v="118"/>
    <s v="Orpington Town Centre"/>
    <s v="Public Space"/>
    <s v="CS Cray"/>
    <m/>
    <s v="PTZ Shoebox"/>
    <s v="Analogue"/>
    <x v="1"/>
    <s v="Meyertech"/>
    <s v="PENTAX"/>
    <s v="12-240"/>
    <s v="Cy Ave/ Vly Cray Ave (Opp Nugent Estate)"/>
    <e v="#N/A"/>
    <e v="#N/A"/>
  </r>
  <r>
    <n v="201"/>
    <s v="Beckenham Town Centre"/>
    <s v="Public Space"/>
    <s v="CS Beckenham/Penge/Crystal Palace"/>
    <m/>
    <s v="PTZ Dome"/>
    <s v="IP"/>
    <x v="0"/>
    <s v="PSU Comnet"/>
    <m/>
    <m/>
    <s v="Southend Rd Southend Rd On Railway Bridge"/>
    <e v="#N/A"/>
    <e v="#N/A"/>
  </r>
  <r>
    <n v="202"/>
    <s v="Beckenham Town Centre"/>
    <s v="Public Space"/>
    <s v="CS Beckenham/Penge/Crystal Palace"/>
    <m/>
    <s v="PTZ Dome"/>
    <s v="IP"/>
    <x v="0"/>
    <s v="PSU Comnet"/>
    <m/>
    <m/>
    <s v="Beckenham Jnc High St j/wRectory Rd (Beckenham JunctionRail"/>
    <e v="#N/A"/>
    <e v="#N/A"/>
  </r>
  <r>
    <n v="203"/>
    <s v="Beckenham Town Centre"/>
    <s v="Public Space"/>
    <s v="CS Beckenham/Penge/Crystal Palace"/>
    <m/>
    <s v="PTZ Dome"/>
    <s v="IP"/>
    <x v="0"/>
    <s v="PSU Comnet"/>
    <m/>
    <m/>
    <s v="Bromley Rd High St j/w Bromley Rd"/>
    <e v="#N/A"/>
    <e v="#N/A"/>
  </r>
  <r>
    <n v="204"/>
    <s v="Beckenham Town Centre"/>
    <s v="Public Space"/>
    <s v="CS Beckenham/Penge/Crystal Palace"/>
    <m/>
    <s v="PTZ Dome"/>
    <s v="IP"/>
    <x v="0"/>
    <s v="PSU Comnet"/>
    <m/>
    <m/>
    <s v="Thorntons Cnr High St j/w Manor Rd (Thornton's"/>
    <e v="#N/A"/>
    <e v="#N/A"/>
  </r>
  <r>
    <n v="205"/>
    <s v="Beckenham Town Centre"/>
    <s v="Public Space"/>
    <s v="CS Beckenham/Penge/Crystal Palace"/>
    <m/>
    <s v="PTZ Dome"/>
    <s v="IP"/>
    <x v="0"/>
    <s v="PSU Comnet"/>
    <m/>
    <m/>
    <s v="George Inn High St Opposite George Inn"/>
    <e v="#N/A"/>
    <e v="#N/A"/>
  </r>
  <r>
    <n v="206"/>
    <s v="Beckenham Town Centre"/>
    <s v="Public Space"/>
    <s v="CS Beckenham/Penge/Crystal Palace"/>
    <m/>
    <s v="PTZ Dome"/>
    <s v="IP"/>
    <x v="0"/>
    <s v="PSU Comnet"/>
    <m/>
    <m/>
    <s v="Kelsey Sq High St j/w Kelsey Park"/>
    <e v="#N/A"/>
    <e v="#N/A"/>
  </r>
  <r>
    <n v="207"/>
    <s v="Beckenham Town Centre"/>
    <s v="Public Space"/>
    <s v="CS Beckenham/Penge/Crystal Palace"/>
    <m/>
    <s v="PTZ Dome"/>
    <s v="IP"/>
    <x v="0"/>
    <s v="PSU Comnet"/>
    <m/>
    <m/>
    <s v="Regal Rbout Regal Roundabout"/>
    <e v="#N/A"/>
    <e v="#N/A"/>
  </r>
  <r>
    <n v="208"/>
    <s v="Beckenham Town Centre"/>
    <s v="Public Space"/>
    <s v="CS Beckenham/Penge/Crystal Palace"/>
    <m/>
    <s v="PTZ Dome"/>
    <s v="IP"/>
    <x v="0"/>
    <s v="PSU Comnet"/>
    <m/>
    <m/>
    <s v="Fairfield Rd Fairfield Rd Car Park"/>
    <e v="#N/A"/>
    <e v="#N/A"/>
  </r>
  <r>
    <n v="209"/>
    <s v="Beckenham Town Centre"/>
    <s v="Public Space"/>
    <s v="CS Beckenham/Penge/Crystal Palace"/>
    <m/>
    <s v="PTZ Dome"/>
    <s v="IP"/>
    <x v="0"/>
    <s v="PSU Comnet"/>
    <m/>
    <m/>
    <s v="St Georges Rd St Georges Rd Car Park"/>
    <e v="#N/A"/>
    <e v="#N/A"/>
  </r>
  <r>
    <n v="210"/>
    <s v="Beckenham Town Centre"/>
    <s v="Public Space"/>
    <s v="CS Beckenham/Penge/Crystal Palace"/>
    <m/>
    <s v="Static"/>
    <s v="IP"/>
    <x v="0"/>
    <s v="PSU Comnet"/>
    <m/>
    <m/>
    <s v="Peds Hgh St VillageWay Car Park (Pedestrian Walkway)"/>
    <e v="#N/A"/>
    <e v="#N/A"/>
  </r>
  <r>
    <n v="211"/>
    <s v="Beckenham Town Centre"/>
    <s v="Public Space"/>
    <s v="CS Beckenham/Penge/Crystal Palace"/>
    <m/>
    <s v="PTZ Dome"/>
    <s v="IP"/>
    <x v="0"/>
    <s v="PSU Comnet"/>
    <m/>
    <m/>
    <s v="Car Park VillageWay Car Park Roof (Overlooking Recreation"/>
    <e v="#N/A"/>
    <e v="#N/A"/>
  </r>
  <r>
    <n v="212"/>
    <s v="Beckenham Town Centre"/>
    <s v="Public Space"/>
    <s v="CS Beckenham/Penge/Crystal Palace"/>
    <m/>
    <s v="PTZ Dome"/>
    <s v="IP"/>
    <x v="0"/>
    <s v="PSU Comnet"/>
    <m/>
    <m/>
    <s v="High St High St Opposite j/w The Drive"/>
    <e v="#N/A"/>
    <e v="#N/A"/>
  </r>
  <r>
    <n v="301"/>
    <s v="Penge Town Centre"/>
    <s v="Public Space"/>
    <s v="CS Beckenham/Penge/Crystal Palace"/>
    <m/>
    <s v="PTZ Dome"/>
    <s v="Analogue"/>
    <x v="3"/>
    <s v="PSU Comnet"/>
    <m/>
    <m/>
    <s v="Kingsdale Rd High St j/w Kingsdale Rd"/>
    <s v="Camera 412 black screen"/>
    <s v="109255"/>
  </r>
  <r>
    <n v="302"/>
    <s v="Penge Town Centre"/>
    <s v="Public Space"/>
    <s v="CS Beckenham/Penge/Crystal Palace"/>
    <m/>
    <s v="PTZ Shoebox"/>
    <s v="Analogue"/>
    <x v="1"/>
    <s v="Mayertech"/>
    <s v="PENTAX"/>
    <s v="12-240"/>
    <s v="Pnge Hgh St Penge High St Near j/w"/>
    <e v="#N/A"/>
    <e v="#N/A"/>
  </r>
  <r>
    <n v="303"/>
    <s v="Penge Town Centre"/>
    <s v="Public Space"/>
    <s v="CS Beckenham/Penge/Crystal Palace"/>
    <m/>
    <s v="PTZ Shoebox"/>
    <s v="Analogue"/>
    <x v="1"/>
    <s v="Mayertech"/>
    <s v="PENTAX"/>
    <s v="12-240"/>
    <s v="Green Lane High St j/w Green Lane (On"/>
    <e v="#N/A"/>
    <e v="#N/A"/>
  </r>
  <r>
    <n v="304"/>
    <s v="Penge Town Centre"/>
    <s v="Public Space"/>
    <s v="CS Beckenham/Penge/Crystal Palace"/>
    <m/>
    <s v="PTZ Shoebox"/>
    <s v="Analogue"/>
    <x v="1"/>
    <s v="Cosmicar"/>
    <s v="PENTAX"/>
    <s v="10-140"/>
    <s v="Evelina Rd Evelina Rd (Iceland Car Park)"/>
    <e v="#N/A"/>
    <e v="#N/A"/>
  </r>
  <r>
    <n v="305"/>
    <s v="Penge Town Centre"/>
    <s v="Public Space"/>
    <s v="CS Beckenham/Penge/Crystal Palace"/>
    <m/>
    <s v="PTZ Dome"/>
    <s v="Analogue"/>
    <x v="3"/>
    <s v="PSU NKF"/>
    <m/>
    <m/>
    <s v="Blenheim Ctr High St o/s Blenheim Centre"/>
    <e v="#N/A"/>
    <e v="#N/A"/>
  </r>
  <r>
    <n v="306"/>
    <s v="Penge Town Centre"/>
    <s v="Public Space"/>
    <s v="CS Beckenham/Penge/Crystal Palace"/>
    <m/>
    <s v="PTZ Shoebox"/>
    <s v="Analogue"/>
    <x v="1"/>
    <s v="Mayertech"/>
    <s v="PENTAX"/>
    <s v="12-240"/>
    <s v="PngH St NE High St j/w Southay St"/>
    <e v="#N/A"/>
    <e v="#N/A"/>
  </r>
  <r>
    <n v="307"/>
    <s v="Penge Town Centre"/>
    <s v="Public Space"/>
    <s v="CS Beckenham/Penge/Crystal Palace"/>
    <m/>
    <s v="PTZ Shoebox"/>
    <s v="Analogue"/>
    <x v="1"/>
    <s v="Mayertech"/>
    <s v="PENTAX"/>
    <s v="12-240"/>
    <s v="Penge Lane High St j/w Penge Lane "/>
    <e v="#N/A"/>
    <e v="#N/A"/>
  </r>
  <r>
    <n v="308"/>
    <s v="Penge Town Centre"/>
    <s v="Public Space"/>
    <s v="CS Beckenham/Penge/Crystal Palace"/>
    <m/>
    <s v="PTZ Shoebox"/>
    <s v="Analogue"/>
    <x v="1"/>
    <s v="Mayertech"/>
    <s v="PENTAX"/>
    <s v="12-240"/>
    <s v="St Johns Rd High St Opposite St John's"/>
    <e v="#N/A"/>
    <e v="#N/A"/>
  </r>
  <r>
    <n v="309"/>
    <s v="Penge Town Centre"/>
    <s v="Public Space"/>
    <s v="CS Beckenham/Penge/Crystal Palace"/>
    <m/>
    <s v="PTZ Dome"/>
    <s v="Analogue"/>
    <x v="3"/>
    <s v="PSU"/>
    <m/>
    <m/>
    <s v="Oakfield Rd High St j/w Oakfield Rd "/>
    <e v="#N/A"/>
    <e v="#N/A"/>
  </r>
  <r>
    <n v="310"/>
    <s v="Penge Town Centre"/>
    <s v="Public Space"/>
    <s v="CS Beckenham/Penge/Crystal Palace"/>
    <m/>
    <s v="PTZ Shoebox"/>
    <s v="Analogue"/>
    <x v="1"/>
    <s v="Mayertech"/>
    <s v="PENTAX"/>
    <s v="12-240"/>
    <s v="Penge East St John's Rd j/w Station Rd"/>
    <e v="#N/A"/>
    <e v="#N/A"/>
  </r>
  <r>
    <n v="311"/>
    <s v="Penge Town Centre"/>
    <s v="Public Space"/>
    <s v="CS Beckenham/Penge/Crystal Palace"/>
    <m/>
    <s v="PTZ Shoebox"/>
    <s v="Analogue"/>
    <x v="1"/>
    <s v="Mayertech"/>
    <s v="PENTAX"/>
    <s v="12-240"/>
    <s v="Hollywood Mosslea Rd j/w Station Rd "/>
    <e v="#N/A"/>
    <e v="#N/A"/>
  </r>
  <r>
    <n v="312"/>
    <s v="Penge Town Centre"/>
    <s v="Public Space"/>
    <s v="CS Beckenham/Penge/Crystal Palace"/>
    <m/>
    <s v="PTZ Dome"/>
    <s v="Analogue"/>
    <x v="6"/>
    <s v="PSU NKF"/>
    <m/>
    <m/>
    <s v="Newlands Pk Newlands Park j/w Lennard Rd "/>
    <e v="#N/A"/>
    <e v="#N/A"/>
  </r>
  <r>
    <n v="401"/>
    <s v="Anerley Town Centre"/>
    <s v="Public Space"/>
    <s v="CS Beckenham/Penge/Crystal Palace"/>
    <m/>
    <s v="PTZ Shoebox"/>
    <s v="Analogue"/>
    <x v="1"/>
    <s v="Mayertech"/>
    <s v="PENTAX"/>
    <s v="12-240"/>
    <s v="Betts Park Anerley Rd Entrance to Betts Park"/>
    <e v="#N/A"/>
    <e v="#N/A"/>
  </r>
  <r>
    <n v="402"/>
    <s v="Anerley Town Centre"/>
    <s v="Public Space"/>
    <s v="CS Beckenham/Penge/Crystal Palace"/>
    <m/>
    <s v="PTZ Shoebox"/>
    <s v="Analogue"/>
    <x v="1"/>
    <m/>
    <s v="COMPUTAR"/>
    <s v="10-140"/>
    <s v="Anerley Stn Anerley Rd o/s Old Town Hall"/>
    <e v="#N/A"/>
    <e v="#N/A"/>
  </r>
  <r>
    <n v="403"/>
    <s v="Anerley Town Centre"/>
    <s v="Public Space"/>
    <s v="CS Beckenham/Penge/Crystal Palace"/>
    <m/>
    <s v="PTZ Shoebox"/>
    <s v="Analogue"/>
    <x v="1"/>
    <s v="Videmech"/>
    <s v="COSMICAR"/>
    <s v="10-140"/>
    <s v="William Bth Rd Anerley Rd Opposite William Booth"/>
    <e v="#N/A"/>
    <e v="#N/A"/>
  </r>
  <r>
    <n v="404"/>
    <s v="Anerley Town Centre"/>
    <s v="Public Space"/>
    <s v="CS Beckenham/Penge/Crystal Palace"/>
    <m/>
    <s v="PTZ Shoebox"/>
    <s v="Analogue"/>
    <x v="1"/>
    <s v="NKF"/>
    <s v="PENTAX"/>
    <s v="12-240"/>
    <s v="Anrly Rd Tp Anerley Rd (Top) Opposite Public"/>
    <e v="#N/A"/>
    <e v="#N/A"/>
  </r>
  <r>
    <n v="405"/>
    <s v="Anerley Town Centre"/>
    <s v="Public Space"/>
    <s v="CS Beckenham/Penge/Crystal Palace"/>
    <m/>
    <s v="PTZ Dome"/>
    <s v="Analogue"/>
    <x v="0"/>
    <s v="PSU Comnet"/>
    <m/>
    <m/>
    <s v="B'swick Pl Anerley Rd j/w Brunswick Place "/>
    <e v="#N/A"/>
    <e v="#N/A"/>
  </r>
  <r>
    <n v="406"/>
    <s v="Anerley Town Centre"/>
    <s v="Public Space"/>
    <s v="CS Beckenham/Penge/Crystal Palace"/>
    <m/>
    <s v="PTZ Shoebox"/>
    <s v="Analogue"/>
    <x v="1"/>
    <s v="NKF"/>
    <s v="PENTAX"/>
    <s v="12-240"/>
    <s v="Anerley Rd Anerley Hill j/w Crystal Palace Station"/>
    <e v="#N/A"/>
    <e v="#N/A"/>
  </r>
  <r>
    <n v="407"/>
    <s v="Anerley Town Centre"/>
    <s v="Public Space"/>
    <s v="CS Beckenham/Penge/Crystal Palace"/>
    <m/>
    <s v="PTZ Dome"/>
    <s v="Analogue"/>
    <x v="3"/>
    <s v="NKF"/>
    <m/>
    <m/>
    <s v="Cintra Park Anerley Hill j/w Cintra Park"/>
    <e v="#N/A"/>
    <e v="#N/A"/>
  </r>
  <r>
    <n v="408"/>
    <s v="Anerley Town Centre"/>
    <s v="Public Space"/>
    <s v="CS Beckenham/Penge/Crystal Palace"/>
    <m/>
    <s v="PTZ Dome"/>
    <s v="Analogue"/>
    <x v="3"/>
    <s v="NKF"/>
    <m/>
    <m/>
    <s v="Anerley Hl Top AnerleyHill (Top) "/>
    <e v="#N/A"/>
    <e v="#N/A"/>
  </r>
  <r>
    <n v="409"/>
    <s v="Anerley Town Centre"/>
    <s v="Public Space"/>
    <s v="CS Beckenham/Penge/Crystal Palace"/>
    <m/>
    <s v="PTZ Shoebox"/>
    <s v="Analogue"/>
    <x v="0"/>
    <s v="Dinion"/>
    <s v="PENTAX"/>
    <s v="12-240"/>
    <s v="Crystal Pal Pde Crystal Palace Parade j/w Church"/>
    <e v="#N/A"/>
    <e v="#N/A"/>
  </r>
  <r>
    <n v="410"/>
    <s v="Anerley Town Centre"/>
    <s v="Public Space"/>
    <s v="CS Beckenham/Penge/Crystal Palace"/>
    <m/>
    <s v="PTZ Shoebox"/>
    <s v="Analogue"/>
    <x v="1"/>
    <s v="NKF"/>
    <s v="PENTAX"/>
    <s v="12-240"/>
    <s v="Stn/O'field Oakfield Rd j/w Jasmin Grove (By Bus"/>
    <e v="#N/A"/>
    <e v="#N/A"/>
  </r>
  <r>
    <n v="411"/>
    <s v="Anerley Town Centre"/>
    <s v="Public Space"/>
    <s v="CS Beckenham/Penge/Crystal Palace"/>
    <m/>
    <s v="PTZ Shoebox"/>
    <s v="Analogue"/>
    <x v="1"/>
    <s v="Mayertech"/>
    <s v="PENTAX"/>
    <s v="12-240"/>
    <s v="CP Pde Sth Crystal Palace Parade South "/>
    <e v="#N/A"/>
    <e v="#N/A"/>
  </r>
  <r>
    <n v="412"/>
    <s v="Anerley Town Centre"/>
    <s v="Public Space"/>
    <s v="CS Beckenham/Penge/Crystal Palace"/>
    <m/>
    <s v="PTZ Shoebox"/>
    <s v="Analogue"/>
    <x v="1"/>
    <s v="Mayertech"/>
    <s v="PENTAX"/>
    <s v="12-240"/>
    <s v="CP Pde Nth Crystal Palace Parade North "/>
    <s v="Camera 723 blurry image"/>
    <s v="109562"/>
  </r>
  <r>
    <n v="501"/>
    <s v="Petts Wood Town Centre"/>
    <s v="Public Space"/>
    <s v="CS Petts Wood"/>
    <m/>
    <s v="PTZ Dome"/>
    <s v="Analogue"/>
    <x v="7"/>
    <m/>
    <m/>
    <m/>
    <s v="        "/>
    <e v="#N/A"/>
    <e v="#N/A"/>
  </r>
  <r>
    <n v="502"/>
    <s v="Petts Wood Town Centre"/>
    <s v="Public Space"/>
    <s v="CS Petts Wood"/>
    <m/>
    <s v="PTZ Dome"/>
    <s v="Analogue"/>
    <x v="0"/>
    <s v="BOSCHMIC 400"/>
    <m/>
    <m/>
    <s v="Analogue 502 FrksWd Ave Queensway j/w Frankswood Ave "/>
    <e v="#N/A"/>
    <e v="#N/A"/>
  </r>
  <r>
    <n v="503"/>
    <s v="Petts Wood Town Centre"/>
    <s v="Public Space"/>
    <s v="CS Petts Wood"/>
    <m/>
    <s v="PTZ Dome"/>
    <s v="Analogue"/>
    <x v="8"/>
    <m/>
    <m/>
    <m/>
    <s v="PettsWdRd Station Square o/s Railway Station"/>
    <e v="#N/A"/>
    <e v="#N/A"/>
  </r>
  <r>
    <n v="504"/>
    <s v="Petts Wood Town Centre"/>
    <s v="Public Space"/>
    <s v="CS Petts Wood"/>
    <m/>
    <s v="PTZ Dome"/>
    <s v="Analogue"/>
    <x v="8"/>
    <m/>
    <m/>
    <m/>
    <s v="Station Sq Fairway j/w Petts Wood"/>
    <e v="#N/A"/>
    <e v="#N/A"/>
  </r>
  <r>
    <n v="505"/>
    <s v="Petts Wood Town Centre"/>
    <s v="Public Space"/>
    <s v="CS Petts Wood"/>
    <m/>
    <s v="PTZ Dome"/>
    <s v="Analogue"/>
    <x v="8"/>
    <m/>
    <m/>
    <m/>
    <s v="Fairway Fairway o/s Daylight Inn "/>
    <s v="Camera 702 is offline, no footage"/>
    <s v="109578"/>
  </r>
  <r>
    <n v="601"/>
    <s v="Village Way Car Park"/>
    <s v="Multi Storey Car Park"/>
    <s v="CP Beckenham"/>
    <m/>
    <s v="Static"/>
    <s v="Analogue"/>
    <x v="2"/>
    <s v="IS-DNV9X"/>
    <m/>
    <m/>
    <s v="C/P/7 Paystation Village Way C/P/ 7 "/>
    <e v="#N/A"/>
    <e v="#N/A"/>
  </r>
  <r>
    <n v="602"/>
    <s v="Village Way Car Park"/>
    <s v="Multi Storey Car Park"/>
    <s v="CP Beckenham"/>
    <m/>
    <s v="Static"/>
    <s v="Analogue"/>
    <x v="2"/>
    <s v="IS-DNV9X"/>
    <m/>
    <m/>
    <s v="C/P/7 Paystation Village Way C/P/ 7 "/>
    <e v="#N/A"/>
    <e v="#N/A"/>
  </r>
  <r>
    <n v="603"/>
    <s v="Village Way Car Park"/>
    <s v="Multi Storey Car Park"/>
    <s v="CP Beckenham"/>
    <m/>
    <s v="Static"/>
    <s v="Analogue"/>
    <x v="2"/>
    <s v="IS-DNV9X"/>
    <m/>
    <m/>
    <s v="Twr 2 Fl VillageTower 2ndFLR "/>
    <e v="#N/A"/>
    <e v="#N/A"/>
  </r>
  <r>
    <n v="604"/>
    <s v="Village Way Car Park"/>
    <s v="Multi Storey Car Park"/>
    <s v="CP Beckenham"/>
    <m/>
    <s v="Static"/>
    <s v="Analogue"/>
    <x v="2"/>
    <s v="IS-DNV9X"/>
    <m/>
    <m/>
    <s v="Twr 1 Fl VillageTower 1st FLR"/>
    <e v="#N/A"/>
    <e v="#N/A"/>
  </r>
  <r>
    <n v="605"/>
    <s v="Village Way Car Park"/>
    <s v="Multi Storey Car Park"/>
    <s v="CP Beckenham"/>
    <m/>
    <s v="Static"/>
    <s v="Analogue"/>
    <x v="2"/>
    <s v="IS-DNV9X"/>
    <m/>
    <m/>
    <s v="Twr 2 Fl Burrel Tower 2nd FLR "/>
    <e v="#N/A"/>
    <e v="#N/A"/>
  </r>
  <r>
    <n v="606"/>
    <s v="Village Way Car Park"/>
    <s v="Multi Storey Car Park"/>
    <s v="CP Beckenham"/>
    <m/>
    <s v="Static"/>
    <s v="Analogue"/>
    <x v="2"/>
    <s v="IS-DNV9X"/>
    <m/>
    <m/>
    <s v="Twr 1 Fl Burrel Tower 1st FLR"/>
    <e v="#N/A"/>
    <e v="#N/A"/>
  </r>
  <r>
    <n v="607"/>
    <s v="Village Way Car Park"/>
    <s v="Multi Storey Car Park"/>
    <s v="CP Beckenham"/>
    <m/>
    <s v="Static"/>
    <s v="Analogue"/>
    <x v="2"/>
    <s v="IS-DNV9X"/>
    <m/>
    <m/>
    <s v="Fl High ST Tower 2nd FLR"/>
    <e v="#N/A"/>
    <e v="#N/A"/>
  </r>
  <r>
    <n v="608"/>
    <s v="Village Way Car Park"/>
    <s v="Multi Storey Car Park"/>
    <s v="CP Beckenham"/>
    <m/>
    <s v="Static"/>
    <s v="Analogue"/>
    <x v="2"/>
    <s v="IS-DNV9X"/>
    <m/>
    <m/>
    <s v="Twr 1 Fl VillageTower 1st FLR"/>
    <e v="#N/A"/>
    <e v="#N/A"/>
  </r>
  <r>
    <n v="702"/>
    <s v="Civic Centre"/>
    <s v="Civic Centre"/>
    <s v="CS Civic"/>
    <m/>
    <s v="Static"/>
    <s v="Analogue"/>
    <x v="9"/>
    <s v="Senko"/>
    <s v="3-8.5"/>
    <m/>
    <s v="Barriers Leading To Quad Barriers Leading To Quad "/>
    <s v="Cam 15 - no wiper"/>
    <s v="109589"/>
  </r>
  <r>
    <n v="703"/>
    <s v="Civic Centre"/>
    <s v="Civic Centre"/>
    <s v="CS Civic"/>
    <m/>
    <s v="Static"/>
    <s v="Analogue"/>
    <x v="9"/>
    <s v="Senko"/>
    <s v="3-8.5"/>
    <m/>
    <s v="Cashiers Secure Door Cashiers Secure Door "/>
    <e v="#N/A"/>
    <e v="#N/A"/>
  </r>
  <r>
    <n v="704"/>
    <s v="Civic Centre"/>
    <s v="Civic Centre"/>
    <s v="CS Civic"/>
    <m/>
    <s v="Static"/>
    <s v="Analogue"/>
    <x v="9"/>
    <s v="Senko"/>
    <s v="3-8.5"/>
    <m/>
    <s v="Cashiers Loading Dock Cashiers Loading Dock "/>
    <s v="Cam 602 - sprayed with red paint/vandalized"/>
    <s v="109591"/>
  </r>
  <r>
    <n v="705"/>
    <s v="Civic Centre"/>
    <s v="Civic Centre"/>
    <s v="CS Civic"/>
    <m/>
    <s v="Static"/>
    <s v="Analogue"/>
    <x v="9"/>
    <s v="Senko"/>
    <s v="3-8.5"/>
    <m/>
    <s v="CashiersOffice 1 CashiersOffice 1 "/>
    <e v="#N/A"/>
    <e v="#N/A"/>
  </r>
  <r>
    <n v="706"/>
    <s v="Civic Centre"/>
    <s v="Civic Centre"/>
    <s v="CS Civic"/>
    <m/>
    <s v="Static"/>
    <s v="Analogue"/>
    <x v="9"/>
    <s v="Senko"/>
    <s v="3-8.5"/>
    <m/>
    <s v="CashiersOffice 2 CashiersOffice 2 "/>
    <e v="#N/A"/>
    <e v="#N/A"/>
  </r>
  <r>
    <n v="707"/>
    <s v="Civic Centre"/>
    <s v="Civic Centre"/>
    <s v="CS Civic"/>
    <m/>
    <s v="Static"/>
    <s v="Analogue"/>
    <x v="9"/>
    <s v="Senko"/>
    <s v="3-8.5"/>
    <m/>
    <s v="Disabled Entrance to Council Chamber Disabled Entrance to Council"/>
    <e v="#N/A"/>
    <e v="#N/A"/>
  </r>
  <r>
    <n v="708"/>
    <s v="Civic Centre"/>
    <s v="Civic Centre"/>
    <s v="CS Civic"/>
    <m/>
    <s v="Static"/>
    <s v="Analogue"/>
    <x v="9"/>
    <s v="Senko"/>
    <s v="3-8.5"/>
    <m/>
    <s v="Entrance To North Block / Great Hall Entrance To"/>
    <e v="#N/A"/>
    <e v="#N/A"/>
  </r>
  <r>
    <n v="709"/>
    <s v="Civic Centre"/>
    <s v="Civic Centre"/>
    <s v="CS Civic"/>
    <m/>
    <s v="Static"/>
    <s v="Analogue"/>
    <x v="9"/>
    <s v="Senko"/>
    <s v="3-8.5"/>
    <m/>
    <s v="Footpath From St Blaise Building Footpath From St Blaise"/>
    <s v="Cam 206 - no wiper"/>
    <s v="109592"/>
  </r>
  <r>
    <n v="711"/>
    <s v="Civic Centre"/>
    <s v="Civic Centre"/>
    <s v="CS Civic"/>
    <m/>
    <s v="Static"/>
    <s v="Analogue"/>
    <x v="9"/>
    <s v="Senko"/>
    <s v="3-8.5"/>
    <m/>
    <s v="Front Entrance Stockwell Front Entrance Stockwell"/>
    <s v="Fault 108719 open for a while - cam 20 - no wiper"/>
    <s v="109593"/>
  </r>
  <r>
    <n v="712"/>
    <s v="Civic Centre"/>
    <s v="Civic Centre"/>
    <s v="CS Civic"/>
    <m/>
    <s v="Static"/>
    <s v="Analogue"/>
    <x v="9"/>
    <s v="Senko"/>
    <s v="3-8.5"/>
    <m/>
    <s v="North Block Customer Booths 1 North Block Customer Booths"/>
    <e v="#N/A"/>
    <e v="#N/A"/>
  </r>
  <r>
    <n v="713"/>
    <s v="Civic Centre"/>
    <s v="Civic Centre"/>
    <s v="CS Civic"/>
    <m/>
    <s v="Static"/>
    <s v="Analogue"/>
    <x v="9"/>
    <s v="Senko"/>
    <s v="3-8.5"/>
    <m/>
    <s v="North Block Customer Booths 2 North Block Customer Booths"/>
    <e v="#N/A"/>
    <e v="#N/A"/>
  </r>
  <r>
    <n v="714"/>
    <s v="Civic Centre"/>
    <s v="Civic Centre"/>
    <s v="CS Civic"/>
    <m/>
    <s v="Static"/>
    <s v="Analogue"/>
    <x v="9"/>
    <s v="Senko"/>
    <s v="3-8.5"/>
    <m/>
    <s v="North Block Customer Booths 3 North Block Customer Booths"/>
    <e v="#N/A"/>
    <e v="#N/A"/>
  </r>
  <r>
    <n v="715"/>
    <s v="Civic Centre"/>
    <s v="Civic Centre"/>
    <s v="CS Civic"/>
    <m/>
    <s v="Static"/>
    <s v="Analogue"/>
    <x v="9"/>
    <s v="Senko"/>
    <s v="3-8.5"/>
    <m/>
    <s v="North Block Customer Booths 4 North Block Customer Booths"/>
    <e v="#N/A"/>
    <e v="#N/A"/>
  </r>
  <r>
    <n v="717"/>
    <s v="Civic Centre"/>
    <s v="Civic Centre"/>
    <s v="CS Civic"/>
    <m/>
    <s v="Static"/>
    <s v="Analogue"/>
    <x v="9"/>
    <s v="Senko"/>
    <s v="3-8.5"/>
    <m/>
    <s v="North Block Entry / Exit North Block Entry /"/>
    <e v="#N/A"/>
    <e v="#N/A"/>
  </r>
  <r>
    <n v="718"/>
    <s v="Civic Centre"/>
    <s v="Civic Centre"/>
    <s v="CS Civic"/>
    <m/>
    <s v="Static"/>
    <s v="Analogue"/>
    <x v="9"/>
    <s v="Senko"/>
    <s v="3-8.5"/>
    <m/>
    <s v="North Block Fire Doors North Block Fire Doors Concept"/>
    <e v="#N/A"/>
    <e v="#N/A"/>
  </r>
  <r>
    <n v="719"/>
    <s v="Civic Centre"/>
    <s v="Civic Centre"/>
    <s v="CS Civic"/>
    <m/>
    <s v="Static"/>
    <s v="Analogue"/>
    <x v="9"/>
    <s v="Senko"/>
    <s v="3-8.5"/>
    <m/>
    <s v="Old Palace Driveway Old Palace Driveway"/>
    <e v="#N/A"/>
    <e v="#N/A"/>
  </r>
  <r>
    <n v="720"/>
    <s v="Civic Centre"/>
    <s v="Civic Centre"/>
    <s v="CS Civic"/>
    <m/>
    <s v="Static"/>
    <s v="Analogue"/>
    <x v="9"/>
    <s v="Senko"/>
    <s v="3-8.5"/>
    <m/>
    <s v="Pathway To Quad Pathway To Quad "/>
    <e v="#N/A"/>
    <e v="#N/A"/>
  </r>
  <r>
    <n v="722"/>
    <s v="Civic Centre"/>
    <s v="Civic Centre"/>
    <s v="CS Civic"/>
    <m/>
    <s v="Static"/>
    <s v="Analogue"/>
    <x v="9"/>
    <s v="Senko"/>
    <s v="3-8.5"/>
    <m/>
    <s v="Public EntranceCouncil Chamber Public EntranceCouncil Chamber "/>
    <e v="#N/A"/>
    <e v="#N/A"/>
  </r>
  <r>
    <n v="723"/>
    <s v="Civic Centre"/>
    <s v="Civic Centre"/>
    <s v="CS Civic"/>
    <m/>
    <s v="Static"/>
    <s v="Analogue"/>
    <x v="9"/>
    <s v="Senko"/>
    <s v="3-8.5"/>
    <m/>
    <s v="Rear Garden Old Palace Rear Garden Old Palace "/>
    <e v="#N/A"/>
    <e v="#N/A"/>
  </r>
  <r>
    <n v="724"/>
    <s v="Civic Centre"/>
    <s v="Civic Centre"/>
    <s v="CS Civic"/>
    <m/>
    <s v="PTZ Dome"/>
    <s v="Analogue"/>
    <x v="10"/>
    <s v="SPD-3300"/>
    <m/>
    <m/>
    <s v="Analogue St Blaise Car Park St Blaise Car Park"/>
    <e v="#N/A"/>
    <e v="#N/A"/>
  </r>
  <r>
    <n v="725"/>
    <s v="Civic Centre"/>
    <s v="Civic Centre"/>
    <s v="CS Civic"/>
    <m/>
    <s v="Static"/>
    <s v="Analogue"/>
    <x v="9"/>
    <s v="Senko"/>
    <s v="3-8.5"/>
    <m/>
    <s v="Stockwell Cashiers Airlock Stockwell Cashiers Airlock "/>
    <e v="#N/A"/>
    <e v="#N/A"/>
  </r>
  <r>
    <n v="726"/>
    <s v="Civic Centre"/>
    <s v="Civic Centre"/>
    <s v="CS Civic"/>
    <m/>
    <s v="Static"/>
    <s v="Analogue"/>
    <x v="11"/>
    <s v="Pro"/>
    <m/>
    <m/>
    <s v="Stockwell Reception 1 Stockwell Reception 1 "/>
    <e v="#N/A"/>
    <e v="#N/A"/>
  </r>
  <r>
    <n v="727"/>
    <s v="Civic Centre"/>
    <s v="Civic Centre"/>
    <s v="CS Civic"/>
    <m/>
    <s v="Static"/>
    <s v="Analogue"/>
    <x v="11"/>
    <s v="Pro"/>
    <m/>
    <m/>
    <s v="Stockwell Reception 2 Stockwell Reception 2 "/>
    <e v="#N/A"/>
    <e v="#N/A"/>
  </r>
  <r>
    <n v="728"/>
    <s v="Civic Centre"/>
    <s v="Civic Centre"/>
    <s v="CS Civic"/>
    <m/>
    <s v="Static"/>
    <s v="Analogue"/>
    <x v="11"/>
    <s v="Pro"/>
    <m/>
    <m/>
    <s v="Stockwell Reception Entry / Exit Stockwell Reception Entry /"/>
    <e v="#N/A"/>
    <e v="#N/A"/>
  </r>
  <r>
    <n v="729"/>
    <s v="Civic Centre"/>
    <s v="Civic Centre"/>
    <s v="CS Civic"/>
    <m/>
    <s v="Static"/>
    <s v="Analogue"/>
    <x v="11"/>
    <s v="Pro"/>
    <m/>
    <m/>
    <s v="Stockwell Pay Machine Stockwell Pay Machine "/>
    <e v="#N/A"/>
    <e v="#N/A"/>
  </r>
  <r>
    <n v="730"/>
    <s v="Civic Centre"/>
    <s v="Civic Centre"/>
    <s v="CS Civic"/>
    <m/>
    <s v="Static"/>
    <s v="Analogue"/>
    <x v="9"/>
    <s v="Senko"/>
    <s v="3-8.5"/>
    <m/>
    <s v="Underground Car Park (Smart Cars) Underground Car Park (Smart"/>
    <e v="#N/A"/>
    <e v="#N/A"/>
  </r>
  <r>
    <n v="731"/>
    <s v="Civic Centre"/>
    <s v="Civic Centre"/>
    <s v="CS Civic"/>
    <m/>
    <s v="Static"/>
    <s v="Analogue"/>
    <x v="9"/>
    <s v="Senko"/>
    <s v="3-8.5"/>
    <m/>
    <s v="Walkway To Anne Springman Walkway To Anne Springman "/>
    <e v="#N/A"/>
    <e v="#N/A"/>
  </r>
  <r>
    <n v="732"/>
    <s v="Civic Centre"/>
    <s v="Civic Centre"/>
    <s v="CS Civic"/>
    <m/>
    <s v="Static"/>
    <s v="Analogue"/>
    <x v="9"/>
    <s v="Senko"/>
    <s v="3-8.5"/>
    <m/>
    <s v="Walkway To Front Of Stockwell Walkway To Front Of"/>
    <e v="#N/A"/>
    <e v="#N/A"/>
  </r>
  <r>
    <n v="733"/>
    <s v="Civic Centre"/>
    <s v="Civic Centre"/>
    <s v="CS Civic"/>
    <m/>
    <s v="Static"/>
    <s v="Analogue"/>
    <x v="9"/>
    <s v="Senko"/>
    <s v="3-8.5"/>
    <m/>
    <s v="West Car Park Loading Bay West Car Park Loading"/>
    <e v="#N/A"/>
    <e v="#N/A"/>
  </r>
  <r>
    <n v="751"/>
    <s v="Civic Centre Car Park"/>
    <s v="Multi Storey Car Park"/>
    <s v="CP Bromley"/>
    <m/>
    <s v="Static"/>
    <s v="Analogue"/>
    <x v="2"/>
    <s v="IS-DNV9X"/>
    <m/>
    <m/>
    <s v="Centre Car Park Roof Civic Centre Car Park Roof"/>
    <e v="#N/A"/>
    <e v="#N/A"/>
  </r>
  <r>
    <n v="752"/>
    <s v="Civic Centre Car Park"/>
    <s v="Multi Storey Car Park"/>
    <s v="CP Bromley"/>
    <m/>
    <s v="Static"/>
    <s v="Analogue"/>
    <x v="2"/>
    <s v="IS-DNV9X"/>
    <m/>
    <m/>
    <s v="Centre Car Park Roof Civic Centre Car Park Roof"/>
    <e v="#N/A"/>
    <e v="#N/A"/>
  </r>
  <r>
    <n v="753"/>
    <s v="Civic Centre Car Park"/>
    <s v="Multi Storey Car Park"/>
    <s v="CP Bromley"/>
    <m/>
    <s v="Static"/>
    <s v="Analogue"/>
    <x v="2"/>
    <s v="IS-DNV9X"/>
    <m/>
    <m/>
    <s v="Centre Car Park Roof Civic Centre Car Park Roof"/>
    <e v="#N/A"/>
    <e v="#N/A"/>
  </r>
  <r>
    <n v="754"/>
    <s v="Civic Centre Car Park"/>
    <s v="Multi Storey Car Park"/>
    <s v="CP Bromley"/>
    <m/>
    <s v="Static"/>
    <s v="Analogue"/>
    <x v="2"/>
    <s v="IS-DNV9X"/>
    <m/>
    <m/>
    <s v="1 Orange Ground Floor Tower "/>
    <e v="#N/A"/>
    <e v="#N/A"/>
  </r>
  <r>
    <n v="755"/>
    <s v="Civic Centre Car Park"/>
    <s v="Multi Storey Car Park"/>
    <s v="CP Bromley"/>
    <m/>
    <s v="Static"/>
    <s v="Analogue"/>
    <x v="2"/>
    <s v="IS-DNV9X"/>
    <m/>
    <m/>
    <s v="1 Green Level Tower 1 Green Level"/>
    <e v="#N/A"/>
    <e v="#N/A"/>
  </r>
  <r>
    <n v="756"/>
    <s v="Civic Centre Car Park"/>
    <s v="Multi Storey Car Park"/>
    <s v="CP Bromley"/>
    <m/>
    <s v="Static"/>
    <s v="Analogue"/>
    <x v="2"/>
    <s v="IS-DNV9X"/>
    <m/>
    <m/>
    <s v="Office Ticket Office"/>
    <e v="#N/A"/>
    <e v="#N/A"/>
  </r>
  <r>
    <n v="757"/>
    <s v="Civic Centre Car Park"/>
    <s v="Multi Storey Car Park"/>
    <s v="CP Bromley"/>
    <m/>
    <s v="Static"/>
    <s v="Analogue"/>
    <x v="2"/>
    <s v="IS-DNV9X"/>
    <m/>
    <m/>
    <s v="1 Blue Level 3 Tower 1 Blue Level 3"/>
    <e v="#N/A"/>
    <e v="#N/A"/>
  </r>
  <r>
    <n v="758"/>
    <s v="Civic Centre Car Park"/>
    <s v="Multi Storey Car Park"/>
    <s v="CP Bromley"/>
    <m/>
    <s v="Static"/>
    <s v="Analogue"/>
    <x v="2"/>
    <s v="IS-DNV9X"/>
    <m/>
    <m/>
    <s v="2 Green Level 1 Tower 2 Green Level 1"/>
    <e v="#N/A"/>
    <e v="#N/A"/>
  </r>
  <r>
    <n v="759"/>
    <s v="Civic Centre Car Park"/>
    <s v="Multi Storey Car Park"/>
    <s v="CP Bromley"/>
    <m/>
    <s v="Static"/>
    <s v="Analogue"/>
    <x v="2"/>
    <s v="IS-DNV9X"/>
    <m/>
    <m/>
    <s v="2 Lilac Level 2 Tower 2 Lilac Level 2"/>
    <e v="#N/A"/>
    <e v="#N/A"/>
  </r>
  <r>
    <n v="760"/>
    <s v="Civic Centre Car Park"/>
    <s v="Multi Storey Car Park"/>
    <s v="CP Bromley"/>
    <m/>
    <s v="Static"/>
    <s v="Analogue"/>
    <x v="2"/>
    <s v="IS-DNV9X"/>
    <m/>
    <m/>
    <s v="2 Blue Level 3 Tower 2 Blue Level 3"/>
    <e v="#N/A"/>
    <e v="#N/A"/>
  </r>
  <r>
    <n v="761"/>
    <s v="Civic Centre Car Park"/>
    <s v="Multi Storey Car Park"/>
    <s v="CP Bromley"/>
    <m/>
    <s v="Static"/>
    <s v="Analogue"/>
    <x v="2"/>
    <s v="IS-DNV9X"/>
    <m/>
    <m/>
    <s v="3 Orange Ground Floor Tower"/>
    <e v="#N/A"/>
    <e v="#N/A"/>
  </r>
  <r>
    <n v="762"/>
    <s v="Civic Centre Car Park"/>
    <s v="Multi Storey Car Park"/>
    <s v="CP Bromley"/>
    <m/>
    <s v="Static"/>
    <s v="Analogue"/>
    <x v="2"/>
    <s v="IS-DNV9X"/>
    <m/>
    <m/>
    <s v="3 Green Level 1 Tower 3 Green Level 1"/>
    <e v="#N/A"/>
    <e v="#N/A"/>
  </r>
  <r>
    <n v="763"/>
    <s v="Civic Centre Car Park"/>
    <s v="Multi Storey Car Park"/>
    <s v="CP Bromley"/>
    <m/>
    <s v="Static"/>
    <s v="Analogue"/>
    <x v="2"/>
    <s v="IS-DNV9X"/>
    <m/>
    <m/>
    <s v="3 Lilac Level 2 Tower 3 Lilac Level 2"/>
    <e v="#N/A"/>
    <e v="#N/A"/>
  </r>
  <r>
    <n v="764"/>
    <s v="Civic Centre Car Park"/>
    <s v="Multi Storey Car Park"/>
    <s v="CP Bromley"/>
    <m/>
    <s v="Static"/>
    <s v="Analogue"/>
    <x v="2"/>
    <s v="IS-DNV9X"/>
    <m/>
    <m/>
    <s v="3 Blue Level 3 Tower 3 Blue Level 3"/>
    <e v="#N/A"/>
    <e v="#N/A"/>
  </r>
  <r>
    <n v="765"/>
    <s v="Civic Centre Car Park"/>
    <s v="Multi Storey Car Park"/>
    <s v="CP Bromley"/>
    <m/>
    <s v="Static"/>
    <s v="Analogue"/>
    <x v="2"/>
    <s v="IS-DNV9X"/>
    <m/>
    <m/>
    <s v="4 Green Level 1 Tower 4 Green Level 1"/>
    <e v="#N/A"/>
    <e v="#N/A"/>
  </r>
  <r>
    <n v="766"/>
    <s v="Civic Centre Car Park"/>
    <s v="Multi Storey Car Park"/>
    <s v="CP Bromley"/>
    <m/>
    <s v="Static"/>
    <s v="Analogue"/>
    <x v="2"/>
    <s v="IS-DNV9X"/>
    <m/>
    <m/>
    <s v="4 Lilac Level 2 Tower 4 Lilac Level 2"/>
    <e v="#N/A"/>
    <e v="#N/A"/>
  </r>
  <r>
    <n v="767"/>
    <s v="Civic Centre Car Park"/>
    <s v="Multi Storey Car Park"/>
    <s v="CP Bromley"/>
    <m/>
    <s v="Static"/>
    <s v="Analogue"/>
    <x v="2"/>
    <s v="IS-DNV9X"/>
    <m/>
    <m/>
    <s v="Bridge Link Bridge"/>
    <e v="#N/A"/>
    <e v="#N/A"/>
  </r>
  <r>
    <n v="768"/>
    <s v="Civic Centre Car Park"/>
    <s v="Multi Storey Car Park"/>
    <s v="CP Bromley"/>
    <m/>
    <s v="Static"/>
    <s v="Analogue"/>
    <x v="2"/>
    <s v="IS-DNV9X"/>
    <m/>
    <m/>
    <s v="Point Window Help Point Window"/>
    <e v="#N/A"/>
    <e v="#N/A"/>
  </r>
  <r>
    <n v="769"/>
    <s v="Civic Centre Car Park"/>
    <s v="Multi Storey Car Park"/>
    <s v="CP Bromley"/>
    <m/>
    <s v="Static"/>
    <s v="Analogue"/>
    <x v="2"/>
    <s v="IS-DNV9X"/>
    <m/>
    <m/>
    <s v="Vault"/>
    <e v="#N/A"/>
    <e v="#N/A"/>
  </r>
  <r>
    <n v="770"/>
    <s v="Civic Centre Car Park"/>
    <s v="Multi Storey Car Park"/>
    <s v="CP Bromley"/>
    <m/>
    <s v="Static"/>
    <s v="Analogue"/>
    <x v="2"/>
    <s v="IS-DNV9X"/>
    <m/>
    <m/>
    <s v="Station 3 Pay Station"/>
    <e v="#N/A"/>
    <e v="#N/A"/>
  </r>
  <r>
    <n v="771"/>
    <s v="Civic Centre Car Park"/>
    <s v="Multi Storey Car Park"/>
    <s v="CP Bromley"/>
    <m/>
    <s v="Static"/>
    <s v="Analogue"/>
    <x v="2"/>
    <s v="IS-DNV9X"/>
    <m/>
    <m/>
    <s v="Station 7 Pay Station"/>
    <e v="#N/A"/>
    <e v="#N/A"/>
  </r>
  <r>
    <n v="772"/>
    <s v="Civic Centre Car Park"/>
    <s v="Multi Storey Car Park"/>
    <s v="CP Bromley"/>
    <m/>
    <s v="Static"/>
    <s v="Analogue"/>
    <x v="2"/>
    <s v="IS-DNV9X"/>
    <m/>
    <m/>
    <s v="Station Link Bridge Pay Station Link Bridge"/>
    <e v="#N/A"/>
    <e v="#N/A"/>
  </r>
  <r>
    <n v="773"/>
    <s v="Civic Centre Car Park"/>
    <s v="Multi Storey Car Park"/>
    <s v="CP Bromley"/>
    <m/>
    <s v="Static"/>
    <s v="Analogue"/>
    <x v="2"/>
    <s v="IS-DNV9X"/>
    <m/>
    <m/>
    <s v="Station 1 Orange Pay Station"/>
    <e v="#N/A"/>
    <e v="#N/A"/>
  </r>
  <r>
    <n v="774"/>
    <s v="Civic Centre Car Park"/>
    <s v="Multi Storey Car Park"/>
    <s v="CP Bromley"/>
    <m/>
    <s v="Static"/>
    <s v="Analogue"/>
    <x v="2"/>
    <s v="IS-DNV9X"/>
    <m/>
    <m/>
    <s v="Station 6 Pay Station "/>
    <e v="#N/A"/>
    <e v="#N/A"/>
  </r>
  <r>
    <n v="775"/>
    <s v="Civic Centre Car Park"/>
    <s v="Multi Storey Car Park"/>
    <s v="CP Bromley"/>
    <m/>
    <s v="Static"/>
    <s v="Analogue"/>
    <x v="2"/>
    <s v="IS-DNV9X"/>
    <m/>
    <m/>
    <s v="Exit Barriers Civic Exit Barriers "/>
    <e v="#N/A"/>
    <e v="#N/A"/>
  </r>
  <r>
    <n v="776"/>
    <s v="Civic Centre Car Park"/>
    <s v="Multi Storey Car Park"/>
    <s v="CP Bromley"/>
    <m/>
    <s v="Static"/>
    <s v="Analogue"/>
    <x v="2"/>
    <s v="IS-DNV9X"/>
    <m/>
    <m/>
    <s v="ParkingEntry / Exit Staff ParkingEntry / Exit "/>
    <e v="#N/A"/>
    <e v="#N/A"/>
  </r>
  <r>
    <n v="777"/>
    <s v="Civic Centre Car Park"/>
    <s v="Multi Storey Car Park"/>
    <s v="CP Bromley"/>
    <m/>
    <s v="Static"/>
    <s v="Analogue"/>
    <x v="2"/>
    <s v="IS-DNV9X"/>
    <m/>
    <m/>
    <s v="Entry Barriers Civic Entry Barriers "/>
    <e v="#N/A"/>
    <e v="#N/A"/>
  </r>
  <r>
    <n v="801"/>
    <s v="The Hill Car Park"/>
    <s v="Multi Storey Car Park"/>
    <s v="CP Bromley"/>
    <m/>
    <s v="Static"/>
    <s v="Analogue"/>
    <x v="2"/>
    <s v="IS-DNV9X"/>
    <m/>
    <m/>
    <s v="Lane Ground Floor Beckenham Lane Ground Floor "/>
    <e v="#N/A"/>
    <e v="#N/A"/>
  </r>
  <r>
    <n v="802"/>
    <s v="The Hill Car Park"/>
    <s v="Multi Storey Car Park"/>
    <s v="CP Bromley"/>
    <m/>
    <s v="Static"/>
    <s v="Analogue"/>
    <x v="2"/>
    <s v="IS-DNV9X"/>
    <m/>
    <m/>
    <s v="Lane 1st Floor Beckenham Lane 1st Floor "/>
    <e v="#N/A"/>
    <e v="#N/A"/>
  </r>
  <r>
    <n v="803"/>
    <s v="The Hill Car Park"/>
    <s v="Multi Storey Car Park"/>
    <s v="CP Bromley"/>
    <m/>
    <s v="Static"/>
    <s v="Analogue"/>
    <x v="2"/>
    <s v="IS-DNV9X"/>
    <m/>
    <m/>
    <s v="Lane 2nd Floor Beckenham Lane 2nd Floor "/>
    <e v="#N/A"/>
    <e v="#N/A"/>
  </r>
  <r>
    <n v="804"/>
    <s v="The Hill Car Park"/>
    <s v="Multi Storey Car Park"/>
    <s v="CP Bromley"/>
    <m/>
    <s v="Static"/>
    <s v="Analogue"/>
    <x v="2"/>
    <s v="IS-DNV9X"/>
    <m/>
    <m/>
    <s v="Lane 3rd Floor Beckenham Lane 3rd Floor "/>
    <e v="#N/A"/>
    <e v="#N/A"/>
  </r>
  <r>
    <n v="805"/>
    <s v="The Hill Car Park"/>
    <s v="Multi Storey Car Park"/>
    <s v="CP Bromley"/>
    <m/>
    <s v="Static"/>
    <s v="Analogue"/>
    <x v="2"/>
    <s v="IS-DNV9X"/>
    <m/>
    <m/>
    <s v="Lane Roof Beckenham Lane Roof "/>
    <e v="#N/A"/>
    <e v="#N/A"/>
  </r>
  <r>
    <n v="806"/>
    <s v="The Hill Car Park"/>
    <s v="Multi Storey Car Park"/>
    <s v="CP Bromley"/>
    <m/>
    <s v="Static"/>
    <s v="Analogue"/>
    <x v="2"/>
    <s v="IS-DNV9X"/>
    <m/>
    <m/>
    <s v="Ground 1 NavalWalk Ground 1 "/>
    <e v="#N/A"/>
    <e v="#N/A"/>
  </r>
  <r>
    <n v="807"/>
    <s v="The Hill Car Park"/>
    <s v="Multi Storey Car Park"/>
    <s v="CP Bromley"/>
    <m/>
    <s v="Static"/>
    <s v="Analogue"/>
    <x v="2"/>
    <s v="IS-DNV9X"/>
    <m/>
    <m/>
    <s v="Ground 2 NavalWalk Ground 2 "/>
    <e v="#N/A"/>
    <e v="#N/A"/>
  </r>
  <r>
    <n v="808"/>
    <s v="The Hill Car Park"/>
    <s v="Multi Storey Car Park"/>
    <s v="CP Bromley"/>
    <m/>
    <s v="Static"/>
    <s v="Analogue"/>
    <x v="2"/>
    <s v="IS-DNV9X"/>
    <m/>
    <m/>
    <s v="Walk 1st Floor Naval Walk 1st Floor "/>
    <e v="#N/A"/>
    <e v="#N/A"/>
  </r>
  <r>
    <n v="809"/>
    <s v="The Hill Car Park"/>
    <s v="Multi Storey Car Park"/>
    <s v="CP Bromley"/>
    <m/>
    <s v="Static"/>
    <s v="Analogue"/>
    <x v="2"/>
    <s v="IS-DNV9X"/>
    <m/>
    <m/>
    <s v="Walk 2nd Floor Naval Walk 2nd Floor "/>
    <e v="#N/A"/>
    <e v="#N/A"/>
  </r>
  <r>
    <n v="810"/>
    <s v="The Hill Car Park"/>
    <s v="Multi Storey Car Park"/>
    <s v="CP Bromley"/>
    <m/>
    <s v="Static"/>
    <s v="Analogue"/>
    <x v="2"/>
    <s v="IS-DNV9X"/>
    <m/>
    <m/>
    <s v="Walk 3rd Floor Naval Walk 3rd Floor"/>
    <e v="#N/A"/>
    <e v="#N/A"/>
  </r>
  <r>
    <n v="811"/>
    <s v="The Hill Car Park"/>
    <s v="Multi Storey Car Park"/>
    <s v="CP Bromley"/>
    <m/>
    <s v="Static"/>
    <s v="Analogue"/>
    <x v="2"/>
    <s v="IS-DNV9X"/>
    <m/>
    <m/>
    <s v="Roof NavalWalk Roof "/>
    <e v="#N/A"/>
    <e v="#N/A"/>
  </r>
  <r>
    <n v="812"/>
    <s v="The Hill Car Park"/>
    <s v="Multi Storey Car Park"/>
    <s v="CP Bromley"/>
    <m/>
    <s v="Static"/>
    <s v="Analogue"/>
    <x v="2"/>
    <s v="IS-DNV9X"/>
    <m/>
    <m/>
    <s v="Tower Ground Edison Tower Ground "/>
    <e v="#N/A"/>
    <e v="#N/A"/>
  </r>
  <r>
    <n v="813"/>
    <s v="The Hill Car Park"/>
    <s v="Multi Storey Car Park"/>
    <s v="CP Bromley"/>
    <m/>
    <s v="Static"/>
    <s v="Analogue"/>
    <x v="2"/>
    <s v="IS-DNV9X"/>
    <m/>
    <m/>
    <s v="Tower 1st Floor Edison Tower 1st Floor "/>
    <e v="#N/A"/>
    <e v="#N/A"/>
  </r>
  <r>
    <n v="814"/>
    <s v="The Hill Car Park"/>
    <s v="Multi Storey Car Park"/>
    <s v="CP Bromley"/>
    <m/>
    <s v="Static"/>
    <s v="Analogue"/>
    <x v="2"/>
    <s v="IS-DNV9X"/>
    <m/>
    <m/>
    <s v="Tower 2nd Floor Edison Tower 2nd Floor "/>
    <e v="#N/A"/>
    <e v="#N/A"/>
  </r>
  <r>
    <n v="815"/>
    <s v="The Hill Car Park"/>
    <s v="Multi Storey Car Park"/>
    <s v="CP Bromley"/>
    <m/>
    <s v="Static"/>
    <s v="Analogue"/>
    <x v="2"/>
    <s v="IS-DNV9X"/>
    <m/>
    <m/>
    <s v="Tower 3rd Floor Edison Tower 3rd Floor "/>
    <e v="#N/A"/>
    <e v="#N/A"/>
  </r>
  <r>
    <n v="816"/>
    <s v="The Hill Car Park"/>
    <s v="Multi Storey Car Park"/>
    <s v="CP Bromley"/>
    <m/>
    <s v="Static"/>
    <s v="Analogue"/>
    <x v="2"/>
    <s v="IS-DNV9X"/>
    <m/>
    <m/>
    <s v="Station 1 Pay Station 1 "/>
    <e v="#N/A"/>
    <e v="#N/A"/>
  </r>
  <r>
    <n v="817"/>
    <s v="The Hill Car Park"/>
    <s v="Multi Storey Car Park"/>
    <s v="CP Bromley"/>
    <m/>
    <s v="Static"/>
    <s v="Analogue"/>
    <x v="2"/>
    <s v="IS-DNV9X"/>
    <m/>
    <m/>
    <s v="Station 2 Pay Station 2 "/>
    <e v="#N/A"/>
    <e v="#N/A"/>
  </r>
  <r>
    <n v="818"/>
    <s v="The Hill Car Park"/>
    <s v="Multi Storey Car Park"/>
    <s v="CP Bromley"/>
    <m/>
    <s v="Static"/>
    <s v="Analogue"/>
    <x v="2"/>
    <s v="IS-DNV9X"/>
    <m/>
    <m/>
    <s v="Station 43621 Pay Station 43621 "/>
    <e v="#N/A"/>
    <e v="#N/A"/>
  </r>
  <r>
    <n v="819"/>
    <s v="The Hill Car Park"/>
    <s v="Multi Storey Car Park"/>
    <s v="CP Bromley"/>
    <m/>
    <s v="Static"/>
    <s v="Analogue"/>
    <x v="2"/>
    <s v="IS-DNV9X"/>
    <m/>
    <m/>
    <s v="Office Pay Station Ticket Office Pay Station "/>
    <e v="#N/A"/>
    <e v="#N/A"/>
  </r>
  <r>
    <n v="820"/>
    <s v="The Hill Car Park"/>
    <s v="Multi Storey Car Park"/>
    <s v="CP Bromley"/>
    <m/>
    <s v="Static"/>
    <s v="Analogue"/>
    <x v="2"/>
    <s v="IS-DNV9X"/>
    <m/>
    <m/>
    <s v="Barrier Entry Barrier "/>
    <e v="#N/A"/>
    <e v="#N/A"/>
  </r>
  <r>
    <n v="821"/>
    <s v="The Hill Car Park"/>
    <s v="Multi Storey Car Park"/>
    <s v="CP Bromley"/>
    <m/>
    <s v="Static"/>
    <s v="Analogue"/>
    <x v="2"/>
    <s v="IS-DNV9X"/>
    <m/>
    <m/>
    <s v="Barrier Exit Barrier "/>
    <e v="#N/A"/>
    <e v="#N/A"/>
  </r>
  <r>
    <n v="822"/>
    <s v="The Hill Car Park"/>
    <s v="Multi Storey Car Park"/>
    <s v="CP Bromley"/>
    <m/>
    <s v="Static"/>
    <s v="Analogue"/>
    <x v="2"/>
    <s v="IS-DNV9X"/>
    <m/>
    <m/>
    <s v="Park Office Camera Car Park Office Camera "/>
    <e v="#N/A"/>
    <e v="#N/A"/>
  </r>
  <r>
    <n v="901"/>
    <s v="Vemotion"/>
    <s v="Vemotion"/>
    <s v="CS Misc"/>
    <m/>
    <s v="PTZ Relocatable"/>
    <s v="Analogue"/>
    <x v="12"/>
    <s v="PTZ"/>
    <m/>
    <m/>
    <s v="StarLane StarLane 902"/>
    <e v="#N/A"/>
    <e v="#N/A"/>
  </r>
  <r>
    <n v="902"/>
    <s v="Vemotion"/>
    <s v="Vemotion"/>
    <s v="CS Misc"/>
    <m/>
    <s v="PTZ Relocatable"/>
    <s v="Analogue"/>
    <x v="12"/>
    <s v="PTZ"/>
    <m/>
    <m/>
    <s v="Maidstone Road Maidstone Road"/>
    <e v="#N/A"/>
    <e v="#N/A"/>
  </r>
  <r>
    <n v="903"/>
    <s v="Vemotion"/>
    <s v="Vemotion"/>
    <s v="CS Misc"/>
    <m/>
    <s v="PTZ Relocatable"/>
    <s v="Analogue"/>
    <x v="12"/>
    <s v="PTZ"/>
    <m/>
    <m/>
    <s v="LocksbottomCam2 LocksbottomCam2"/>
    <e v="#N/A"/>
    <e v="#N/A"/>
  </r>
  <r>
    <n v="904"/>
    <s v="Vemotion"/>
    <s v="Vemotion"/>
    <s v="CS Misc"/>
    <m/>
    <s v="PTZ Relocatable"/>
    <s v="Analogue"/>
    <x v="12"/>
    <s v="PTZ"/>
    <m/>
    <m/>
    <s v="LocksbottomCam1 LocksbottomCam1 "/>
    <e v="#N/A"/>
    <e v="#N/A"/>
  </r>
  <r>
    <n v="905"/>
    <s v="Vemotion"/>
    <s v="Vemotion"/>
    <s v="CS Misc"/>
    <m/>
    <s v="PTZ Relocatable"/>
    <s v="Analogue"/>
    <x v="12"/>
    <s v="PTZ"/>
    <m/>
    <m/>
    <s v="Kimmeridge Cam 2 Kimmeridge Cam 2 "/>
    <e v="#N/A"/>
    <e v="#N/A"/>
  </r>
  <r>
    <n v="906"/>
    <s v="Vemotion"/>
    <s v="Vemotion"/>
    <s v="CS Misc"/>
    <m/>
    <s v="PTZ Relocatable"/>
    <s v="Analogue"/>
    <x v="12"/>
    <s v="PTZ"/>
    <m/>
    <m/>
    <s v="Kimmeridge Cam 1 Kimmeridge Cam 1 "/>
    <s v="Camera 005 ~ No wiper"/>
    <s v="109892"/>
  </r>
  <r>
    <n v="907"/>
    <s v="Vemotion"/>
    <s v="Vemotion"/>
    <s v="CS Misc"/>
    <m/>
    <s v="PTZ Relocatable"/>
    <s v="Analogue"/>
    <x v="12"/>
    <s v="PTZ"/>
    <m/>
    <m/>
    <s v="Cotmandene Rushet Cotmandene Rushet "/>
    <e v="#N/A"/>
    <e v="#N/A"/>
  </r>
  <r>
    <n v="908"/>
    <s v="Vemotion"/>
    <s v="Vemotion"/>
    <s v="CS Misc"/>
    <m/>
    <s v="PTZ Relocatable"/>
    <s v="Analogue"/>
    <x v="12"/>
    <s v="PTZ"/>
    <m/>
    <m/>
    <s v="Cotmandene Crescent Cotmandene Crescent "/>
    <e v="#N/A"/>
    <e v="#N/A"/>
  </r>
  <r>
    <n v="909"/>
    <s v="Vemotion"/>
    <s v="Vemotion"/>
    <s v="CS Misc"/>
    <m/>
    <s v="PTZ Relocatable"/>
    <s v="Analogue"/>
    <x v="12"/>
    <s v="PTZ"/>
    <m/>
    <m/>
    <s v="Burnt Ash Lane Burnt Ash Lane 4 "/>
    <e v="#N/A"/>
    <e v="#N/A"/>
  </r>
  <r>
    <n v="910"/>
    <s v="Vemotion"/>
    <s v="Vemotion"/>
    <s v="CS Misc"/>
    <m/>
    <s v="PTZ Relocatable"/>
    <s v="Analogue"/>
    <x v="12"/>
    <s v="PTZ"/>
    <m/>
    <m/>
    <s v="TillingbourneGreen TillingbourneGreen"/>
    <e v="#N/A"/>
    <e v="#N/A"/>
  </r>
  <r>
    <n v="951"/>
    <s v="ControlRoom"/>
    <s v="Control Room"/>
    <s v="Other"/>
    <m/>
    <s v="Static"/>
    <s v="IP"/>
    <x v="8"/>
    <m/>
    <m/>
    <m/>
    <s v="Control Room (View Away From Ent Door) CS Control"/>
    <e v="#N/A"/>
    <e v="#N/A"/>
  </r>
  <r>
    <n v="952"/>
    <s v="ControlRoom"/>
    <s v="Control Room"/>
    <s v="Other"/>
    <m/>
    <s v="Static"/>
    <s v="IP"/>
    <x v="7"/>
    <m/>
    <m/>
    <m/>
    <s v="Control Room (View Towards Ent Door) CS Control Room"/>
    <e v="#N/A"/>
    <e v="#N/A"/>
  </r>
  <r>
    <n v="953"/>
    <s v="ControlRoom"/>
    <s v="Control Room"/>
    <s v="Other"/>
    <m/>
    <s v="Static"/>
    <s v="IP"/>
    <x v="7"/>
    <m/>
    <m/>
    <m/>
    <s v="Entrance Door External Entrance Door"/>
    <e v="#N/A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7" firstHeaderRow="1" firstDataRow="1" firstDataCol="1"/>
  <pivotFields count="14">
    <pivotField dataField="1" numFmtId="1"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0"/>
        <item x="6"/>
        <item x="11"/>
        <item x="1"/>
        <item x="2"/>
        <item x="3"/>
        <item x="10"/>
        <item x="8"/>
        <item x="4"/>
        <item x="9"/>
        <item x="12"/>
        <item x="5"/>
        <item x="7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Camera No" fld="0" subtotal="count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2038-27BA-443D-AFD7-48DFE3CCC99C}">
  <sheetPr>
    <pageSetUpPr fitToPage="1"/>
  </sheetPr>
  <dimension ref="A1:AA126"/>
  <sheetViews>
    <sheetView tabSelected="1" zoomScale="85" zoomScaleNormal="85" workbookViewId="0">
      <pane xSplit="4" ySplit="1" topLeftCell="E2" activePane="bottomRight" state="frozen"/>
      <selection pane="topRight" activeCell="C1" sqref="C1"/>
      <selection pane="bottomLeft" activeCell="A4" sqref="A4"/>
      <selection pane="bottomRight" activeCell="D126" sqref="D126"/>
    </sheetView>
  </sheetViews>
  <sheetFormatPr defaultColWidth="8.85546875" defaultRowHeight="15"/>
  <cols>
    <col min="1" max="1" width="9.5703125" customWidth="1"/>
    <col min="2" max="2" width="32.5703125" customWidth="1"/>
    <col min="3" max="3" width="17.42578125" style="140" customWidth="1"/>
    <col min="4" max="4" width="23.42578125" bestFit="1" customWidth="1"/>
    <col min="5" max="5" width="14.7109375" customWidth="1"/>
    <col min="6" max="6" width="23.42578125" hidden="1" customWidth="1"/>
    <col min="7" max="7" width="9.140625" hidden="1" customWidth="1"/>
    <col min="8" max="8" width="61.85546875" bestFit="1" customWidth="1"/>
    <col min="9" max="9" width="30.28515625" hidden="1" customWidth="1"/>
    <col min="10" max="10" width="63.28515625" hidden="1" customWidth="1"/>
    <col min="11" max="11" width="10.42578125" hidden="1" customWidth="1"/>
  </cols>
  <sheetData>
    <row r="1" spans="1:11" s="81" customFormat="1" ht="15.75">
      <c r="B1" s="82"/>
      <c r="C1" s="118"/>
      <c r="I1" s="82"/>
    </row>
    <row r="2" spans="1:11" s="81" customFormat="1" ht="21">
      <c r="A2" s="83" t="s">
        <v>1147</v>
      </c>
      <c r="B2" s="82"/>
      <c r="C2" s="118"/>
      <c r="I2" s="82"/>
    </row>
    <row r="3" spans="1:11">
      <c r="A3" s="141">
        <v>1</v>
      </c>
      <c r="B3" t="s">
        <v>218</v>
      </c>
      <c r="D3" t="s">
        <v>51</v>
      </c>
      <c r="E3" t="s">
        <v>62</v>
      </c>
      <c r="G3" s="6"/>
      <c r="H3" t="s">
        <v>811</v>
      </c>
      <c r="I3" s="66" t="s">
        <v>223</v>
      </c>
      <c r="J3" t="s">
        <v>807</v>
      </c>
      <c r="K3" t="s">
        <v>221</v>
      </c>
    </row>
    <row r="4" spans="1:11">
      <c r="A4" s="141">
        <v>2</v>
      </c>
      <c r="B4" t="s">
        <v>224</v>
      </c>
      <c r="D4" t="s">
        <v>51</v>
      </c>
      <c r="E4" t="s">
        <v>62</v>
      </c>
      <c r="F4" t="s">
        <v>68</v>
      </c>
      <c r="G4" s="6" t="s">
        <v>221</v>
      </c>
      <c r="H4" t="s">
        <v>725</v>
      </c>
      <c r="I4" s="66">
        <v>0</v>
      </c>
    </row>
    <row r="5" spans="1:11">
      <c r="A5" s="141">
        <v>3</v>
      </c>
      <c r="B5" t="s">
        <v>227</v>
      </c>
      <c r="D5" t="s">
        <v>51</v>
      </c>
      <c r="E5" t="s">
        <v>62</v>
      </c>
      <c r="F5" t="s">
        <v>68</v>
      </c>
      <c r="G5" s="6" t="s">
        <v>221</v>
      </c>
      <c r="H5" t="s">
        <v>726</v>
      </c>
      <c r="I5" s="66" t="s">
        <v>229</v>
      </c>
    </row>
    <row r="6" spans="1:11">
      <c r="A6" s="141">
        <v>4</v>
      </c>
      <c r="B6" t="s">
        <v>230</v>
      </c>
      <c r="D6" t="s">
        <v>51</v>
      </c>
      <c r="E6" t="s">
        <v>62</v>
      </c>
      <c r="F6" t="s">
        <v>68</v>
      </c>
      <c r="G6" s="6" t="s">
        <v>221</v>
      </c>
      <c r="H6" t="s">
        <v>1090</v>
      </c>
      <c r="I6" s="66" t="s">
        <v>232</v>
      </c>
    </row>
    <row r="7" spans="1:11">
      <c r="A7" s="141">
        <v>5</v>
      </c>
      <c r="B7" t="s">
        <v>233</v>
      </c>
      <c r="D7" t="s">
        <v>51</v>
      </c>
      <c r="E7" t="s">
        <v>62</v>
      </c>
      <c r="F7" t="s">
        <v>68</v>
      </c>
      <c r="G7" s="6" t="s">
        <v>221</v>
      </c>
      <c r="H7" t="s">
        <v>1093</v>
      </c>
      <c r="I7" s="66" t="s">
        <v>235</v>
      </c>
    </row>
    <row r="8" spans="1:11">
      <c r="A8" s="141">
        <v>6</v>
      </c>
      <c r="B8" t="s">
        <v>236</v>
      </c>
      <c r="D8" t="s">
        <v>51</v>
      </c>
      <c r="E8" t="s">
        <v>62</v>
      </c>
      <c r="F8" t="s">
        <v>68</v>
      </c>
      <c r="G8" s="6" t="s">
        <v>221</v>
      </c>
      <c r="H8" t="s">
        <v>1091</v>
      </c>
      <c r="I8" s="66" t="s">
        <v>238</v>
      </c>
    </row>
    <row r="9" spans="1:11">
      <c r="A9" s="141">
        <v>7</v>
      </c>
      <c r="B9" t="s">
        <v>239</v>
      </c>
      <c r="D9" t="s">
        <v>51</v>
      </c>
      <c r="E9" t="s">
        <v>62</v>
      </c>
      <c r="F9" t="s">
        <v>68</v>
      </c>
      <c r="G9" s="6" t="s">
        <v>221</v>
      </c>
      <c r="H9" t="s">
        <v>1092</v>
      </c>
      <c r="I9" s="66" t="s">
        <v>241</v>
      </c>
    </row>
    <row r="10" spans="1:11" s="6" customFormat="1">
      <c r="A10" s="142">
        <v>8</v>
      </c>
      <c r="B10" s="6" t="s">
        <v>242</v>
      </c>
      <c r="C10" s="140"/>
      <c r="D10" s="6" t="s">
        <v>51</v>
      </c>
      <c r="E10" s="6" t="s">
        <v>62</v>
      </c>
      <c r="F10" s="6" t="s">
        <v>68</v>
      </c>
      <c r="H10" s="6" t="s">
        <v>1094</v>
      </c>
      <c r="I10" s="104" t="s">
        <v>235</v>
      </c>
      <c r="J10" s="6" t="s">
        <v>807</v>
      </c>
      <c r="K10" s="6" t="s">
        <v>221</v>
      </c>
    </row>
    <row r="11" spans="1:11">
      <c r="A11" s="141">
        <v>9</v>
      </c>
      <c r="B11" t="s">
        <v>244</v>
      </c>
      <c r="D11" t="s">
        <v>51</v>
      </c>
      <c r="E11" t="s">
        <v>62</v>
      </c>
      <c r="F11" t="s">
        <v>68</v>
      </c>
      <c r="G11" s="6" t="s">
        <v>221</v>
      </c>
      <c r="H11" t="s">
        <v>1095</v>
      </c>
      <c r="I11" s="66" t="s">
        <v>235</v>
      </c>
    </row>
    <row r="12" spans="1:11">
      <c r="A12" s="141">
        <v>10</v>
      </c>
      <c r="B12" t="s">
        <v>246</v>
      </c>
      <c r="D12" t="s">
        <v>51</v>
      </c>
      <c r="E12" t="s">
        <v>62</v>
      </c>
      <c r="F12" t="s">
        <v>68</v>
      </c>
      <c r="G12" s="6" t="s">
        <v>221</v>
      </c>
      <c r="H12" t="s">
        <v>1096</v>
      </c>
      <c r="I12" s="66" t="s">
        <v>248</v>
      </c>
    </row>
    <row r="13" spans="1:11">
      <c r="A13" s="141">
        <v>11</v>
      </c>
      <c r="B13" t="s">
        <v>249</v>
      </c>
      <c r="D13" t="s">
        <v>51</v>
      </c>
      <c r="E13" t="s">
        <v>62</v>
      </c>
      <c r="F13" t="s">
        <v>68</v>
      </c>
      <c r="G13" s="6"/>
      <c r="H13" t="s">
        <v>1097</v>
      </c>
      <c r="I13" s="66" t="s">
        <v>235</v>
      </c>
      <c r="J13" t="s">
        <v>807</v>
      </c>
      <c r="K13" t="s">
        <v>221</v>
      </c>
    </row>
    <row r="14" spans="1:11" s="6" customFormat="1">
      <c r="A14" s="142">
        <v>12</v>
      </c>
      <c r="B14" s="6" t="s">
        <v>251</v>
      </c>
      <c r="C14" s="140"/>
      <c r="D14" s="6" t="s">
        <v>51</v>
      </c>
      <c r="E14" s="6" t="s">
        <v>62</v>
      </c>
      <c r="F14" s="6" t="s">
        <v>68</v>
      </c>
      <c r="H14" s="6" t="s">
        <v>957</v>
      </c>
      <c r="I14" s="104" t="s">
        <v>253</v>
      </c>
      <c r="J14" s="6" t="s">
        <v>886</v>
      </c>
      <c r="K14" s="6" t="s">
        <v>221</v>
      </c>
    </row>
    <row r="15" spans="1:11">
      <c r="A15" s="141">
        <v>13</v>
      </c>
      <c r="B15" t="s">
        <v>254</v>
      </c>
      <c r="D15" t="s">
        <v>51</v>
      </c>
      <c r="E15" t="s">
        <v>62</v>
      </c>
      <c r="F15" t="s">
        <v>68</v>
      </c>
      <c r="G15" s="6" t="s">
        <v>221</v>
      </c>
      <c r="H15" t="s">
        <v>1098</v>
      </c>
      <c r="I15" s="66" t="s">
        <v>256</v>
      </c>
    </row>
    <row r="16" spans="1:11">
      <c r="A16" s="141">
        <v>14</v>
      </c>
      <c r="B16" t="s">
        <v>257</v>
      </c>
      <c r="D16" t="s">
        <v>51</v>
      </c>
      <c r="E16" t="s">
        <v>62</v>
      </c>
      <c r="F16" t="s">
        <v>68</v>
      </c>
      <c r="G16" s="6"/>
      <c r="H16" t="s">
        <v>1099</v>
      </c>
      <c r="I16" s="66">
        <v>0</v>
      </c>
      <c r="J16" t="s">
        <v>807</v>
      </c>
      <c r="K16" t="s">
        <v>221</v>
      </c>
    </row>
    <row r="17" spans="1:11">
      <c r="A17" s="141">
        <v>15</v>
      </c>
      <c r="B17" t="s">
        <v>259</v>
      </c>
      <c r="D17" t="s">
        <v>51</v>
      </c>
      <c r="E17" t="s">
        <v>62</v>
      </c>
      <c r="F17" t="s">
        <v>68</v>
      </c>
      <c r="G17" s="6"/>
      <c r="H17" t="s">
        <v>107</v>
      </c>
      <c r="I17" s="66" t="s">
        <v>261</v>
      </c>
      <c r="K17" t="s">
        <v>221</v>
      </c>
    </row>
    <row r="18" spans="1:11">
      <c r="A18" s="141">
        <v>16</v>
      </c>
      <c r="B18" t="s">
        <v>262</v>
      </c>
      <c r="D18" t="s">
        <v>51</v>
      </c>
      <c r="E18" t="s">
        <v>62</v>
      </c>
      <c r="F18" t="s">
        <v>68</v>
      </c>
      <c r="G18" s="6" t="s">
        <v>221</v>
      </c>
      <c r="H18" t="s">
        <v>1100</v>
      </c>
      <c r="I18" s="66" t="s">
        <v>264</v>
      </c>
    </row>
    <row r="19" spans="1:11">
      <c r="A19" s="141">
        <v>17</v>
      </c>
      <c r="B19" t="s">
        <v>265</v>
      </c>
      <c r="D19" t="s">
        <v>51</v>
      </c>
      <c r="E19" t="s">
        <v>62</v>
      </c>
      <c r="F19" t="s">
        <v>68</v>
      </c>
      <c r="G19" s="6" t="s">
        <v>221</v>
      </c>
      <c r="H19" t="s">
        <v>1101</v>
      </c>
      <c r="I19" s="66" t="s">
        <v>267</v>
      </c>
    </row>
    <row r="20" spans="1:11">
      <c r="A20" s="141">
        <v>18</v>
      </c>
      <c r="B20" t="s">
        <v>915</v>
      </c>
      <c r="D20" t="s">
        <v>51</v>
      </c>
      <c r="E20" t="s">
        <v>62</v>
      </c>
      <c r="F20" t="s">
        <v>68</v>
      </c>
      <c r="G20" s="6"/>
      <c r="H20" t="s">
        <v>1102</v>
      </c>
      <c r="I20" s="66" t="s">
        <v>270</v>
      </c>
      <c r="J20" t="s">
        <v>807</v>
      </c>
      <c r="K20" t="s">
        <v>221</v>
      </c>
    </row>
    <row r="21" spans="1:11" s="6" customFormat="1">
      <c r="A21" s="142">
        <v>19</v>
      </c>
      <c r="B21" s="6" t="s">
        <v>916</v>
      </c>
      <c r="C21" s="140"/>
      <c r="D21" s="6" t="s">
        <v>51</v>
      </c>
      <c r="E21" s="6" t="s">
        <v>62</v>
      </c>
      <c r="F21" s="6" t="s">
        <v>68</v>
      </c>
      <c r="G21" s="6" t="s">
        <v>221</v>
      </c>
      <c r="H21" s="6" t="s">
        <v>737</v>
      </c>
      <c r="I21" s="104" t="s">
        <v>273</v>
      </c>
    </row>
    <row r="22" spans="1:11">
      <c r="A22" s="141">
        <v>20</v>
      </c>
      <c r="B22" t="s">
        <v>917</v>
      </c>
      <c r="D22" t="s">
        <v>51</v>
      </c>
      <c r="E22" t="s">
        <v>62</v>
      </c>
      <c r="F22" t="s">
        <v>68</v>
      </c>
      <c r="G22" s="6" t="s">
        <v>221</v>
      </c>
      <c r="H22" t="s">
        <v>1103</v>
      </c>
      <c r="I22" s="66" t="s">
        <v>277</v>
      </c>
      <c r="J22" t="s">
        <v>818</v>
      </c>
      <c r="K22" t="s">
        <v>221</v>
      </c>
    </row>
    <row r="23" spans="1:11" s="146" customFormat="1">
      <c r="A23" s="142">
        <v>21</v>
      </c>
      <c r="B23" s="146" t="s">
        <v>1059</v>
      </c>
      <c r="C23" s="116"/>
      <c r="D23" s="146" t="s">
        <v>51</v>
      </c>
      <c r="E23" s="146" t="s">
        <v>62</v>
      </c>
      <c r="F23" s="146" t="s">
        <v>68</v>
      </c>
      <c r="G23" s="146" t="s">
        <v>221</v>
      </c>
      <c r="H23" s="147" t="s">
        <v>1089</v>
      </c>
      <c r="I23" s="104" t="s">
        <v>806</v>
      </c>
    </row>
    <row r="24" spans="1:11">
      <c r="A24" s="141">
        <v>22</v>
      </c>
      <c r="B24" t="s">
        <v>278</v>
      </c>
      <c r="D24" t="s">
        <v>51</v>
      </c>
      <c r="E24" t="s">
        <v>62</v>
      </c>
      <c r="F24" t="s">
        <v>68</v>
      </c>
      <c r="G24" s="6" t="s">
        <v>221</v>
      </c>
      <c r="H24" t="s">
        <v>895</v>
      </c>
      <c r="I24" s="66" t="s">
        <v>280</v>
      </c>
      <c r="J24" t="s">
        <v>807</v>
      </c>
    </row>
    <row r="25" spans="1:11">
      <c r="A25" s="141">
        <v>23</v>
      </c>
      <c r="B25" t="s">
        <v>281</v>
      </c>
      <c r="D25" t="s">
        <v>51</v>
      </c>
      <c r="E25" t="s">
        <v>62</v>
      </c>
      <c r="F25" t="s">
        <v>68</v>
      </c>
      <c r="G25" s="6" t="s">
        <v>221</v>
      </c>
      <c r="H25" t="s">
        <v>1104</v>
      </c>
      <c r="I25" s="66" t="s">
        <v>280</v>
      </c>
      <c r="J25" t="s">
        <v>820</v>
      </c>
    </row>
    <row r="26" spans="1:11">
      <c r="A26" s="141">
        <v>24</v>
      </c>
      <c r="B26" t="s">
        <v>283</v>
      </c>
      <c r="D26" t="s">
        <v>51</v>
      </c>
      <c r="E26" t="s">
        <v>62</v>
      </c>
      <c r="F26" t="s">
        <v>68</v>
      </c>
      <c r="G26" s="6" t="s">
        <v>221</v>
      </c>
      <c r="H26" t="s">
        <v>1105</v>
      </c>
      <c r="I26" s="66" t="s">
        <v>280</v>
      </c>
      <c r="J26" t="s">
        <v>820</v>
      </c>
    </row>
    <row r="27" spans="1:11">
      <c r="A27" s="141">
        <v>25</v>
      </c>
      <c r="B27" t="s">
        <v>285</v>
      </c>
      <c r="D27" t="s">
        <v>51</v>
      </c>
      <c r="E27" t="s">
        <v>62</v>
      </c>
      <c r="F27" t="s">
        <v>68</v>
      </c>
      <c r="G27" s="6" t="s">
        <v>221</v>
      </c>
      <c r="H27" t="s">
        <v>1106</v>
      </c>
      <c r="I27" s="66" t="s">
        <v>280</v>
      </c>
      <c r="J27" t="s">
        <v>820</v>
      </c>
    </row>
    <row r="28" spans="1:11">
      <c r="A28" s="141">
        <v>26</v>
      </c>
      <c r="B28" t="s">
        <v>287</v>
      </c>
      <c r="D28" t="s">
        <v>51</v>
      </c>
      <c r="E28" t="s">
        <v>62</v>
      </c>
      <c r="F28" t="s">
        <v>68</v>
      </c>
      <c r="G28" s="6" t="s">
        <v>221</v>
      </c>
      <c r="H28" t="s">
        <v>1107</v>
      </c>
      <c r="I28" s="66" t="s">
        <v>280</v>
      </c>
      <c r="J28" t="s">
        <v>820</v>
      </c>
    </row>
    <row r="29" spans="1:11">
      <c r="A29" s="141">
        <v>27</v>
      </c>
      <c r="B29" t="s">
        <v>289</v>
      </c>
      <c r="D29" t="s">
        <v>51</v>
      </c>
      <c r="E29" t="s">
        <v>62</v>
      </c>
      <c r="F29" t="s">
        <v>68</v>
      </c>
      <c r="G29" s="6" t="s">
        <v>221</v>
      </c>
      <c r="H29" t="s">
        <v>1108</v>
      </c>
      <c r="I29" s="66" t="s">
        <v>291</v>
      </c>
      <c r="J29" t="s">
        <v>820</v>
      </c>
    </row>
    <row r="30" spans="1:11">
      <c r="A30" s="141">
        <v>28</v>
      </c>
      <c r="B30" t="s">
        <v>292</v>
      </c>
      <c r="D30" t="s">
        <v>51</v>
      </c>
      <c r="E30" t="s">
        <v>62</v>
      </c>
      <c r="F30" t="s">
        <v>68</v>
      </c>
      <c r="G30" s="6" t="s">
        <v>221</v>
      </c>
      <c r="H30" t="s">
        <v>1109</v>
      </c>
      <c r="I30" s="66" t="s">
        <v>291</v>
      </c>
      <c r="J30" t="s">
        <v>820</v>
      </c>
    </row>
    <row r="31" spans="1:11">
      <c r="A31" s="141">
        <v>29</v>
      </c>
      <c r="B31" t="s">
        <v>294</v>
      </c>
      <c r="D31" t="s">
        <v>51</v>
      </c>
      <c r="E31" t="s">
        <v>62</v>
      </c>
      <c r="F31" t="s">
        <v>68</v>
      </c>
      <c r="G31" s="6" t="s">
        <v>221</v>
      </c>
      <c r="H31" t="s">
        <v>1110</v>
      </c>
      <c r="I31" s="66" t="s">
        <v>296</v>
      </c>
      <c r="J31" t="s">
        <v>820</v>
      </c>
    </row>
    <row r="32" spans="1:11">
      <c r="A32" s="141">
        <v>30</v>
      </c>
      <c r="B32" t="s">
        <v>297</v>
      </c>
      <c r="D32" t="s">
        <v>51</v>
      </c>
      <c r="E32" t="s">
        <v>62</v>
      </c>
      <c r="F32" t="s">
        <v>68</v>
      </c>
      <c r="G32" s="6" t="s">
        <v>226</v>
      </c>
      <c r="H32" t="s">
        <v>979</v>
      </c>
      <c r="I32" s="66" t="s">
        <v>299</v>
      </c>
    </row>
    <row r="33" spans="1:10">
      <c r="A33" s="141">
        <v>31</v>
      </c>
      <c r="B33" t="s">
        <v>300</v>
      </c>
      <c r="D33" t="s">
        <v>51</v>
      </c>
      <c r="E33" t="s">
        <v>62</v>
      </c>
      <c r="F33" t="s">
        <v>68</v>
      </c>
      <c r="G33" s="6" t="s">
        <v>221</v>
      </c>
      <c r="H33" t="s">
        <v>980</v>
      </c>
      <c r="I33" s="66" t="s">
        <v>302</v>
      </c>
    </row>
    <row r="34" spans="1:10">
      <c r="A34" s="141">
        <v>32</v>
      </c>
      <c r="B34" t="s">
        <v>303</v>
      </c>
      <c r="D34" t="s">
        <v>51</v>
      </c>
      <c r="E34" t="s">
        <v>62</v>
      </c>
      <c r="F34" t="s">
        <v>68</v>
      </c>
      <c r="G34" s="6" t="s">
        <v>221</v>
      </c>
      <c r="H34" t="s">
        <v>981</v>
      </c>
      <c r="I34" s="66" t="s">
        <v>305</v>
      </c>
    </row>
    <row r="35" spans="1:10">
      <c r="A35" s="141">
        <v>33</v>
      </c>
      <c r="B35" t="s">
        <v>306</v>
      </c>
      <c r="D35" t="s">
        <v>51</v>
      </c>
      <c r="E35" t="s">
        <v>62</v>
      </c>
      <c r="F35" t="s">
        <v>68</v>
      </c>
      <c r="G35" s="6" t="s">
        <v>221</v>
      </c>
      <c r="H35" t="s">
        <v>1111</v>
      </c>
      <c r="I35" s="66" t="s">
        <v>308</v>
      </c>
    </row>
    <row r="36" spans="1:10">
      <c r="A36" s="141">
        <v>34</v>
      </c>
      <c r="B36" t="s">
        <v>309</v>
      </c>
      <c r="D36" t="s">
        <v>51</v>
      </c>
      <c r="E36" t="s">
        <v>62</v>
      </c>
      <c r="F36" t="s">
        <v>68</v>
      </c>
      <c r="G36" s="6" t="s">
        <v>221</v>
      </c>
      <c r="H36" t="s">
        <v>1112</v>
      </c>
      <c r="I36" s="66" t="s">
        <v>311</v>
      </c>
    </row>
    <row r="37" spans="1:10">
      <c r="A37" s="141">
        <v>35</v>
      </c>
      <c r="B37" t="s">
        <v>934</v>
      </c>
      <c r="D37" t="s">
        <v>51</v>
      </c>
      <c r="E37" t="s">
        <v>62</v>
      </c>
      <c r="F37" t="s">
        <v>68</v>
      </c>
      <c r="G37" s="6"/>
      <c r="H37" t="s">
        <v>935</v>
      </c>
      <c r="I37" s="66" t="s">
        <v>311</v>
      </c>
      <c r="J37" s="107" t="s">
        <v>936</v>
      </c>
    </row>
    <row r="38" spans="1:10">
      <c r="A38" s="141">
        <v>36</v>
      </c>
      <c r="B38" t="s">
        <v>1085</v>
      </c>
      <c r="D38" t="s">
        <v>51</v>
      </c>
      <c r="E38" t="s">
        <v>62</v>
      </c>
      <c r="G38" s="145" t="s">
        <v>221</v>
      </c>
      <c r="H38" s="144" t="s">
        <v>1082</v>
      </c>
      <c r="I38" s="66"/>
      <c r="J38" s="107"/>
    </row>
    <row r="39" spans="1:10">
      <c r="A39" s="141">
        <v>37</v>
      </c>
      <c r="B39" t="s">
        <v>1086</v>
      </c>
      <c r="D39" t="s">
        <v>51</v>
      </c>
      <c r="E39" t="s">
        <v>62</v>
      </c>
      <c r="G39" s="145" t="s">
        <v>221</v>
      </c>
      <c r="H39" s="144" t="s">
        <v>1083</v>
      </c>
      <c r="I39" s="66"/>
      <c r="J39" s="107"/>
    </row>
    <row r="40" spans="1:10">
      <c r="A40" s="141">
        <v>38</v>
      </c>
      <c r="B40" t="s">
        <v>1087</v>
      </c>
      <c r="D40" t="s">
        <v>51</v>
      </c>
      <c r="E40" t="s">
        <v>62</v>
      </c>
      <c r="G40" s="145" t="s">
        <v>221</v>
      </c>
      <c r="H40" s="144" t="s">
        <v>1084</v>
      </c>
      <c r="I40" s="66"/>
      <c r="J40" s="107"/>
    </row>
    <row r="41" spans="1:10">
      <c r="A41" s="80"/>
      <c r="B41" s="1" t="s">
        <v>25</v>
      </c>
      <c r="C41" s="121"/>
      <c r="I41" s="66"/>
    </row>
    <row r="42" spans="1:10">
      <c r="A42" s="4"/>
      <c r="I42" s="66"/>
    </row>
    <row r="43" spans="1:10" s="6" customFormat="1">
      <c r="A43" s="142">
        <v>101</v>
      </c>
      <c r="B43" s="6" t="s">
        <v>312</v>
      </c>
      <c r="C43" s="140"/>
      <c r="D43" s="6" t="s">
        <v>52</v>
      </c>
      <c r="E43" s="6" t="s">
        <v>62</v>
      </c>
      <c r="F43" s="6" t="s">
        <v>69</v>
      </c>
      <c r="G43" s="6" t="s">
        <v>221</v>
      </c>
      <c r="H43" s="6" t="s">
        <v>740</v>
      </c>
      <c r="I43" s="104" t="s">
        <v>314</v>
      </c>
      <c r="J43" s="6" t="s">
        <v>822</v>
      </c>
    </row>
    <row r="44" spans="1:10">
      <c r="A44" s="141">
        <v>102</v>
      </c>
      <c r="B44" t="s">
        <v>315</v>
      </c>
      <c r="D44" t="s">
        <v>52</v>
      </c>
      <c r="E44" t="s">
        <v>62</v>
      </c>
      <c r="F44" t="s">
        <v>69</v>
      </c>
      <c r="G44" s="6" t="s">
        <v>221</v>
      </c>
      <c r="H44" t="s">
        <v>1113</v>
      </c>
      <c r="I44" s="66" t="s">
        <v>317</v>
      </c>
    </row>
    <row r="45" spans="1:10">
      <c r="A45" s="141">
        <v>103</v>
      </c>
      <c r="B45" t="s">
        <v>318</v>
      </c>
      <c r="D45" t="s">
        <v>52</v>
      </c>
      <c r="E45" t="s">
        <v>62</v>
      </c>
      <c r="F45" t="s">
        <v>69</v>
      </c>
      <c r="G45" s="6"/>
      <c r="H45" t="s">
        <v>1114</v>
      </c>
      <c r="I45" s="66" t="s">
        <v>320</v>
      </c>
      <c r="J45" t="s">
        <v>817</v>
      </c>
    </row>
    <row r="46" spans="1:10" s="6" customFormat="1">
      <c r="A46" s="142">
        <v>105</v>
      </c>
      <c r="B46" s="6" t="s">
        <v>324</v>
      </c>
      <c r="C46" s="120"/>
      <c r="D46" s="6" t="s">
        <v>52</v>
      </c>
      <c r="E46" s="6" t="s">
        <v>62</v>
      </c>
      <c r="F46" s="6" t="s">
        <v>69</v>
      </c>
      <c r="G46" s="6" t="s">
        <v>221</v>
      </c>
      <c r="H46" s="6" t="s">
        <v>744</v>
      </c>
      <c r="I46" s="104" t="s">
        <v>323</v>
      </c>
    </row>
    <row r="47" spans="1:10">
      <c r="A47" s="141">
        <v>106</v>
      </c>
      <c r="B47" t="s">
        <v>326</v>
      </c>
      <c r="C47" s="120"/>
      <c r="D47" t="s">
        <v>52</v>
      </c>
      <c r="E47" t="s">
        <v>62</v>
      </c>
      <c r="F47" t="s">
        <v>69</v>
      </c>
      <c r="G47" s="6"/>
      <c r="H47" t="s">
        <v>745</v>
      </c>
      <c r="I47" s="66" t="s">
        <v>328</v>
      </c>
    </row>
    <row r="48" spans="1:10">
      <c r="A48" s="141">
        <v>107</v>
      </c>
      <c r="B48" t="s">
        <v>329</v>
      </c>
      <c r="C48" s="120"/>
      <c r="D48" t="s">
        <v>52</v>
      </c>
      <c r="E48" t="s">
        <v>62</v>
      </c>
      <c r="F48" t="s">
        <v>69</v>
      </c>
      <c r="G48" s="6" t="s">
        <v>221</v>
      </c>
      <c r="H48" t="s">
        <v>746</v>
      </c>
      <c r="I48" s="66" t="s">
        <v>280</v>
      </c>
    </row>
    <row r="49" spans="1:11">
      <c r="A49" s="141">
        <v>108</v>
      </c>
      <c r="B49" t="s">
        <v>331</v>
      </c>
      <c r="C49" s="120"/>
      <c r="D49" t="s">
        <v>52</v>
      </c>
      <c r="E49" t="s">
        <v>62</v>
      </c>
      <c r="F49" t="s">
        <v>69</v>
      </c>
      <c r="G49" s="6" t="s">
        <v>221</v>
      </c>
      <c r="H49" t="s">
        <v>747</v>
      </c>
      <c r="I49" s="66" t="s">
        <v>333</v>
      </c>
    </row>
    <row r="50" spans="1:11">
      <c r="A50" s="141">
        <v>109</v>
      </c>
      <c r="B50" t="s">
        <v>334</v>
      </c>
      <c r="C50" s="120"/>
      <c r="D50" t="s">
        <v>52</v>
      </c>
      <c r="E50" t="s">
        <v>62</v>
      </c>
      <c r="F50" t="s">
        <v>69</v>
      </c>
      <c r="G50" s="6" t="s">
        <v>221</v>
      </c>
      <c r="H50" t="s">
        <v>1115</v>
      </c>
      <c r="I50" s="66" t="s">
        <v>336</v>
      </c>
    </row>
    <row r="51" spans="1:11">
      <c r="A51" s="141">
        <v>110</v>
      </c>
      <c r="B51" t="s">
        <v>337</v>
      </c>
      <c r="C51" s="120"/>
      <c r="D51" t="s">
        <v>52</v>
      </c>
      <c r="E51" t="s">
        <v>62</v>
      </c>
      <c r="F51" t="s">
        <v>69</v>
      </c>
      <c r="G51" s="6" t="s">
        <v>221</v>
      </c>
      <c r="H51" t="s">
        <v>749</v>
      </c>
      <c r="I51" s="66" t="s">
        <v>339</v>
      </c>
    </row>
    <row r="52" spans="1:11">
      <c r="A52" s="141">
        <v>111</v>
      </c>
      <c r="B52" t="s">
        <v>340</v>
      </c>
      <c r="C52" s="120"/>
      <c r="D52" t="s">
        <v>52</v>
      </c>
      <c r="E52" t="s">
        <v>62</v>
      </c>
      <c r="F52" t="s">
        <v>69</v>
      </c>
      <c r="G52" s="6"/>
      <c r="H52" t="s">
        <v>1116</v>
      </c>
      <c r="I52" s="66" t="s">
        <v>342</v>
      </c>
      <c r="J52" t="s">
        <v>807</v>
      </c>
      <c r="K52" t="s">
        <v>221</v>
      </c>
    </row>
    <row r="53" spans="1:11">
      <c r="A53" s="141">
        <v>112</v>
      </c>
      <c r="B53" t="s">
        <v>343</v>
      </c>
      <c r="C53" s="120"/>
      <c r="D53" t="s">
        <v>52</v>
      </c>
      <c r="E53" t="s">
        <v>62</v>
      </c>
      <c r="F53" t="s">
        <v>69</v>
      </c>
      <c r="G53" s="6"/>
      <c r="H53" t="s">
        <v>1117</v>
      </c>
      <c r="I53" s="66" t="s">
        <v>345</v>
      </c>
      <c r="J53" t="s">
        <v>807</v>
      </c>
      <c r="K53" t="s">
        <v>221</v>
      </c>
    </row>
    <row r="54" spans="1:11">
      <c r="A54" s="141">
        <v>113</v>
      </c>
      <c r="B54" t="s">
        <v>346</v>
      </c>
      <c r="C54" s="120"/>
      <c r="D54" t="s">
        <v>52</v>
      </c>
      <c r="E54" t="s">
        <v>62</v>
      </c>
      <c r="F54" t="s">
        <v>69</v>
      </c>
      <c r="G54" s="6" t="s">
        <v>221</v>
      </c>
      <c r="H54" t="s">
        <v>1118</v>
      </c>
      <c r="I54" s="66" t="s">
        <v>348</v>
      </c>
    </row>
    <row r="55" spans="1:11">
      <c r="A55" s="141">
        <v>114</v>
      </c>
      <c r="B55" t="s">
        <v>349</v>
      </c>
      <c r="C55" s="120"/>
      <c r="D55" t="s">
        <v>52</v>
      </c>
      <c r="E55" t="s">
        <v>62</v>
      </c>
      <c r="F55" t="s">
        <v>69</v>
      </c>
      <c r="G55" s="6"/>
      <c r="H55" t="s">
        <v>1119</v>
      </c>
      <c r="I55" s="66" t="s">
        <v>350</v>
      </c>
    </row>
    <row r="56" spans="1:11" s="6" customFormat="1">
      <c r="A56" s="142">
        <v>115</v>
      </c>
      <c r="B56" s="6" t="s">
        <v>351</v>
      </c>
      <c r="C56" s="120"/>
      <c r="D56" s="6" t="s">
        <v>52</v>
      </c>
      <c r="E56" s="6" t="s">
        <v>62</v>
      </c>
      <c r="F56" s="6" t="s">
        <v>69</v>
      </c>
      <c r="G56" s="6" t="s">
        <v>221</v>
      </c>
      <c r="H56" s="6" t="s">
        <v>1120</v>
      </c>
      <c r="I56" s="104">
        <v>0</v>
      </c>
      <c r="J56" s="6" t="s">
        <v>868</v>
      </c>
    </row>
    <row r="57" spans="1:11">
      <c r="A57" s="141">
        <v>116</v>
      </c>
      <c r="B57" t="s">
        <v>918</v>
      </c>
      <c r="D57" t="s">
        <v>52</v>
      </c>
      <c r="E57" t="s">
        <v>62</v>
      </c>
      <c r="F57" t="s">
        <v>77</v>
      </c>
      <c r="G57" s="6" t="s">
        <v>221</v>
      </c>
      <c r="H57" t="s">
        <v>1003</v>
      </c>
      <c r="I57" s="66" t="s">
        <v>356</v>
      </c>
    </row>
    <row r="58" spans="1:11">
      <c r="A58" s="141">
        <v>117</v>
      </c>
      <c r="B58" t="s">
        <v>919</v>
      </c>
      <c r="D58" t="s">
        <v>52</v>
      </c>
      <c r="E58" t="s">
        <v>62</v>
      </c>
      <c r="F58" t="s">
        <v>77</v>
      </c>
      <c r="G58" s="6"/>
      <c r="H58" t="s">
        <v>1005</v>
      </c>
      <c r="I58" s="66" t="s">
        <v>359</v>
      </c>
      <c r="J58" t="s">
        <v>807</v>
      </c>
      <c r="K58" t="s">
        <v>221</v>
      </c>
    </row>
    <row r="59" spans="1:11">
      <c r="A59" s="141">
        <v>118</v>
      </c>
      <c r="B59" t="s">
        <v>920</v>
      </c>
      <c r="D59" t="s">
        <v>52</v>
      </c>
      <c r="E59" t="s">
        <v>62</v>
      </c>
      <c r="F59" t="s">
        <v>77</v>
      </c>
      <c r="G59" s="6"/>
      <c r="H59" t="s">
        <v>1121</v>
      </c>
      <c r="I59" s="66" t="s">
        <v>362</v>
      </c>
      <c r="J59" t="s">
        <v>807</v>
      </c>
      <c r="K59" t="s">
        <v>221</v>
      </c>
    </row>
    <row r="60" spans="1:11" s="6" customFormat="1">
      <c r="A60" s="142">
        <v>119</v>
      </c>
      <c r="B60" s="6" t="s">
        <v>932</v>
      </c>
      <c r="C60" s="120"/>
      <c r="D60" s="6" t="s">
        <v>52</v>
      </c>
      <c r="E60" t="s">
        <v>62</v>
      </c>
      <c r="H60" s="6" t="s">
        <v>1122</v>
      </c>
      <c r="I60" s="104"/>
      <c r="J60" s="6" t="s">
        <v>887</v>
      </c>
    </row>
    <row r="61" spans="1:11" s="6" customFormat="1">
      <c r="A61" s="142">
        <v>120</v>
      </c>
      <c r="B61" s="6" t="s">
        <v>933</v>
      </c>
      <c r="C61" s="120"/>
      <c r="D61" s="6" t="s">
        <v>52</v>
      </c>
      <c r="E61" t="s">
        <v>62</v>
      </c>
      <c r="H61" s="6" t="s">
        <v>1123</v>
      </c>
      <c r="I61" s="104"/>
      <c r="J61" s="6" t="s">
        <v>825</v>
      </c>
    </row>
    <row r="62" spans="1:11">
      <c r="A62" s="143"/>
      <c r="B62" s="1" t="s">
        <v>28</v>
      </c>
      <c r="C62" s="121"/>
      <c r="I62" s="66"/>
    </row>
    <row r="63" spans="1:11">
      <c r="A63" s="141"/>
      <c r="I63" s="66"/>
    </row>
    <row r="64" spans="1:11" s="6" customFormat="1">
      <c r="A64" s="142">
        <v>201</v>
      </c>
      <c r="B64" s="6" t="s">
        <v>363</v>
      </c>
      <c r="C64" s="140"/>
      <c r="D64" s="6" t="s">
        <v>53</v>
      </c>
      <c r="E64" s="6" t="s">
        <v>62</v>
      </c>
      <c r="F64" s="6" t="s">
        <v>70</v>
      </c>
      <c r="H64" s="6" t="s">
        <v>1124</v>
      </c>
      <c r="I64" s="104">
        <v>0</v>
      </c>
    </row>
    <row r="65" spans="1:11" s="6" customFormat="1">
      <c r="A65" s="142">
        <v>202</v>
      </c>
      <c r="B65" s="6" t="s">
        <v>365</v>
      </c>
      <c r="C65" s="140"/>
      <c r="D65" s="6" t="s">
        <v>53</v>
      </c>
      <c r="E65" s="6" t="s">
        <v>62</v>
      </c>
      <c r="F65" s="6" t="s">
        <v>70</v>
      </c>
      <c r="H65" s="6" t="s">
        <v>1125</v>
      </c>
      <c r="I65" s="104" t="s">
        <v>367</v>
      </c>
    </row>
    <row r="66" spans="1:11">
      <c r="A66" s="141">
        <v>203</v>
      </c>
      <c r="B66" t="s">
        <v>368</v>
      </c>
      <c r="D66" t="s">
        <v>53</v>
      </c>
      <c r="E66" t="s">
        <v>62</v>
      </c>
      <c r="F66" t="s">
        <v>70</v>
      </c>
      <c r="G66" s="6"/>
      <c r="H66" t="s">
        <v>1126</v>
      </c>
      <c r="I66" s="66">
        <v>0</v>
      </c>
    </row>
    <row r="67" spans="1:11">
      <c r="A67" s="141">
        <v>204</v>
      </c>
      <c r="B67" t="s">
        <v>370</v>
      </c>
      <c r="D67" t="s">
        <v>53</v>
      </c>
      <c r="E67" t="s">
        <v>62</v>
      </c>
      <c r="F67" t="s">
        <v>70</v>
      </c>
      <c r="G67" s="6"/>
      <c r="H67" t="s">
        <v>1127</v>
      </c>
      <c r="I67" s="66" t="s">
        <v>372</v>
      </c>
    </row>
    <row r="68" spans="1:11">
      <c r="A68" s="141">
        <v>205</v>
      </c>
      <c r="B68" t="s">
        <v>373</v>
      </c>
      <c r="D68" t="s">
        <v>53</v>
      </c>
      <c r="E68" t="s">
        <v>62</v>
      </c>
      <c r="F68" t="s">
        <v>70</v>
      </c>
      <c r="G68" s="6"/>
      <c r="H68" t="s">
        <v>1015</v>
      </c>
      <c r="I68" s="66" t="s">
        <v>291</v>
      </c>
    </row>
    <row r="69" spans="1:11">
      <c r="A69" s="141">
        <v>206</v>
      </c>
      <c r="B69" t="s">
        <v>375</v>
      </c>
      <c r="D69" t="s">
        <v>53</v>
      </c>
      <c r="E69" t="s">
        <v>62</v>
      </c>
      <c r="F69" t="s">
        <v>70</v>
      </c>
      <c r="G69" s="6"/>
      <c r="H69" t="s">
        <v>1016</v>
      </c>
      <c r="I69" s="66" t="s">
        <v>291</v>
      </c>
    </row>
    <row r="70" spans="1:11">
      <c r="A70" s="141">
        <v>207</v>
      </c>
      <c r="B70" t="s">
        <v>377</v>
      </c>
      <c r="D70" t="s">
        <v>53</v>
      </c>
      <c r="E70" t="s">
        <v>62</v>
      </c>
      <c r="F70" t="s">
        <v>70</v>
      </c>
      <c r="G70" s="6"/>
      <c r="H70" t="s">
        <v>378</v>
      </c>
      <c r="I70" s="66" t="s">
        <v>379</v>
      </c>
    </row>
    <row r="71" spans="1:11">
      <c r="A71" s="141">
        <v>208</v>
      </c>
      <c r="B71" t="s">
        <v>380</v>
      </c>
      <c r="D71" t="s">
        <v>53</v>
      </c>
      <c r="E71" t="s">
        <v>62</v>
      </c>
      <c r="F71" t="s">
        <v>70</v>
      </c>
      <c r="G71" s="6"/>
      <c r="H71" t="s">
        <v>381</v>
      </c>
      <c r="I71" s="66" t="s">
        <v>382</v>
      </c>
    </row>
    <row r="72" spans="1:11">
      <c r="A72" s="141">
        <v>209</v>
      </c>
      <c r="B72" t="s">
        <v>383</v>
      </c>
      <c r="D72" t="s">
        <v>53</v>
      </c>
      <c r="E72" t="s">
        <v>62</v>
      </c>
      <c r="F72" t="s">
        <v>70</v>
      </c>
      <c r="G72" s="6"/>
      <c r="H72" t="s">
        <v>384</v>
      </c>
      <c r="I72" s="66" t="s">
        <v>385</v>
      </c>
    </row>
    <row r="73" spans="1:11">
      <c r="A73" s="141">
        <v>210</v>
      </c>
      <c r="B73" t="s">
        <v>386</v>
      </c>
      <c r="D73" t="s">
        <v>53</v>
      </c>
      <c r="E73" t="s">
        <v>62</v>
      </c>
      <c r="F73" t="s">
        <v>70</v>
      </c>
      <c r="G73" s="6"/>
      <c r="H73" t="s">
        <v>1021</v>
      </c>
      <c r="I73" s="66">
        <v>0</v>
      </c>
    </row>
    <row r="74" spans="1:11">
      <c r="A74" s="141">
        <v>211</v>
      </c>
      <c r="B74" t="s">
        <v>387</v>
      </c>
      <c r="D74" t="s">
        <v>53</v>
      </c>
      <c r="E74" t="s">
        <v>62</v>
      </c>
      <c r="F74" t="s">
        <v>70</v>
      </c>
      <c r="G74" s="6"/>
      <c r="H74" t="s">
        <v>1128</v>
      </c>
      <c r="I74" s="66" t="s">
        <v>390</v>
      </c>
    </row>
    <row r="75" spans="1:11">
      <c r="A75" s="141">
        <v>212</v>
      </c>
      <c r="B75" t="s">
        <v>391</v>
      </c>
      <c r="D75" t="s">
        <v>53</v>
      </c>
      <c r="E75" t="s">
        <v>62</v>
      </c>
      <c r="F75" t="s">
        <v>70</v>
      </c>
      <c r="G75" s="6"/>
      <c r="H75" t="s">
        <v>1129</v>
      </c>
      <c r="I75" s="66" t="s">
        <v>280</v>
      </c>
    </row>
    <row r="76" spans="1:11">
      <c r="A76" s="143"/>
      <c r="B76" s="1" t="s">
        <v>32</v>
      </c>
      <c r="C76" s="121"/>
      <c r="I76" s="66"/>
    </row>
    <row r="77" spans="1:11">
      <c r="A77" s="141"/>
      <c r="I77" s="66"/>
    </row>
    <row r="78" spans="1:11">
      <c r="A78" s="141">
        <v>301</v>
      </c>
      <c r="B78" t="s">
        <v>393</v>
      </c>
      <c r="D78" t="s">
        <v>54</v>
      </c>
      <c r="E78" t="s">
        <v>62</v>
      </c>
      <c r="F78" t="s">
        <v>70</v>
      </c>
      <c r="G78" s="6"/>
      <c r="H78" t="s">
        <v>1130</v>
      </c>
      <c r="I78" s="66" t="s">
        <v>395</v>
      </c>
      <c r="J78" t="s">
        <v>807</v>
      </c>
      <c r="K78" t="s">
        <v>221</v>
      </c>
    </row>
    <row r="79" spans="1:11">
      <c r="A79" s="141">
        <v>302</v>
      </c>
      <c r="B79" t="s">
        <v>921</v>
      </c>
      <c r="D79" t="s">
        <v>54</v>
      </c>
      <c r="E79" t="s">
        <v>62</v>
      </c>
      <c r="F79" t="s">
        <v>70</v>
      </c>
      <c r="G79" s="6" t="s">
        <v>221</v>
      </c>
      <c r="H79" t="s">
        <v>1131</v>
      </c>
      <c r="I79" s="66" t="s">
        <v>372</v>
      </c>
      <c r="J79" t="s">
        <v>898</v>
      </c>
    </row>
    <row r="80" spans="1:11">
      <c r="A80" s="141">
        <v>303</v>
      </c>
      <c r="B80" t="s">
        <v>398</v>
      </c>
      <c r="D80" t="s">
        <v>54</v>
      </c>
      <c r="E80" t="s">
        <v>62</v>
      </c>
      <c r="F80" t="s">
        <v>70</v>
      </c>
      <c r="G80" s="6"/>
      <c r="H80" t="s">
        <v>1132</v>
      </c>
      <c r="I80" s="66" t="s">
        <v>372</v>
      </c>
      <c r="J80" t="s">
        <v>816</v>
      </c>
    </row>
    <row r="81" spans="1:11">
      <c r="A81" s="141">
        <v>304</v>
      </c>
      <c r="B81" t="s">
        <v>400</v>
      </c>
      <c r="D81" t="s">
        <v>54</v>
      </c>
      <c r="E81" t="s">
        <v>62</v>
      </c>
      <c r="F81" t="s">
        <v>70</v>
      </c>
      <c r="G81" s="6" t="s">
        <v>221</v>
      </c>
      <c r="H81" t="s">
        <v>1133</v>
      </c>
      <c r="I81" s="66" t="s">
        <v>402</v>
      </c>
    </row>
    <row r="82" spans="1:11">
      <c r="A82" s="141">
        <v>305</v>
      </c>
      <c r="B82" t="s">
        <v>403</v>
      </c>
      <c r="D82" t="s">
        <v>54</v>
      </c>
      <c r="E82" t="s">
        <v>62</v>
      </c>
      <c r="F82" t="s">
        <v>70</v>
      </c>
      <c r="G82" s="6" t="s">
        <v>221</v>
      </c>
      <c r="H82" t="s">
        <v>1134</v>
      </c>
      <c r="I82" s="66" t="s">
        <v>406</v>
      </c>
      <c r="J82" t="s">
        <v>899</v>
      </c>
    </row>
    <row r="83" spans="1:11">
      <c r="A83" s="141">
        <v>306</v>
      </c>
      <c r="B83" t="s">
        <v>407</v>
      </c>
      <c r="D83" t="s">
        <v>54</v>
      </c>
      <c r="E83" t="s">
        <v>62</v>
      </c>
      <c r="F83" t="s">
        <v>70</v>
      </c>
      <c r="G83" s="6"/>
      <c r="H83" t="s">
        <v>1135</v>
      </c>
      <c r="I83" s="66" t="s">
        <v>409</v>
      </c>
      <c r="J83" t="s">
        <v>807</v>
      </c>
      <c r="K83" t="s">
        <v>221</v>
      </c>
    </row>
    <row r="84" spans="1:11">
      <c r="A84" s="141">
        <v>307</v>
      </c>
      <c r="B84" t="s">
        <v>410</v>
      </c>
      <c r="D84" t="s">
        <v>54</v>
      </c>
      <c r="E84" t="s">
        <v>62</v>
      </c>
      <c r="F84" t="s">
        <v>70</v>
      </c>
      <c r="G84" s="6" t="s">
        <v>221</v>
      </c>
      <c r="H84" t="s">
        <v>1033</v>
      </c>
      <c r="I84" s="66" t="s">
        <v>409</v>
      </c>
      <c r="J84" t="s">
        <v>899</v>
      </c>
    </row>
    <row r="85" spans="1:11">
      <c r="A85" s="141">
        <v>308</v>
      </c>
      <c r="B85" t="s">
        <v>412</v>
      </c>
      <c r="D85" t="s">
        <v>54</v>
      </c>
      <c r="E85" t="s">
        <v>62</v>
      </c>
      <c r="F85" t="s">
        <v>70</v>
      </c>
      <c r="G85" s="6"/>
      <c r="H85" t="s">
        <v>1136</v>
      </c>
      <c r="I85" s="66" t="s">
        <v>414</v>
      </c>
      <c r="J85" t="s">
        <v>807</v>
      </c>
      <c r="K85" t="s">
        <v>221</v>
      </c>
    </row>
    <row r="86" spans="1:11">
      <c r="A86" s="141">
        <v>309</v>
      </c>
      <c r="B86" t="s">
        <v>415</v>
      </c>
      <c r="D86" t="s">
        <v>54</v>
      </c>
      <c r="E86" t="s">
        <v>62</v>
      </c>
      <c r="F86" t="s">
        <v>70</v>
      </c>
      <c r="G86" s="6" t="s">
        <v>221</v>
      </c>
      <c r="H86" t="s">
        <v>1035</v>
      </c>
      <c r="I86" s="66" t="s">
        <v>414</v>
      </c>
    </row>
    <row r="87" spans="1:11" s="6" customFormat="1">
      <c r="A87" s="142">
        <v>310</v>
      </c>
      <c r="B87" s="6" t="s">
        <v>418</v>
      </c>
      <c r="C87" s="140"/>
      <c r="D87" s="6" t="s">
        <v>54</v>
      </c>
      <c r="E87" s="6" t="s">
        <v>62</v>
      </c>
      <c r="F87" s="6" t="s">
        <v>70</v>
      </c>
      <c r="H87" s="6" t="s">
        <v>776</v>
      </c>
      <c r="I87" s="104" t="s">
        <v>420</v>
      </c>
      <c r="J87" s="6" t="s">
        <v>807</v>
      </c>
      <c r="K87" s="6" t="s">
        <v>221</v>
      </c>
    </row>
    <row r="88" spans="1:11" s="6" customFormat="1">
      <c r="A88" s="142">
        <v>311</v>
      </c>
      <c r="B88" s="6" t="s">
        <v>421</v>
      </c>
      <c r="C88" s="140"/>
      <c r="D88" s="6" t="s">
        <v>54</v>
      </c>
      <c r="E88" s="6" t="s">
        <v>62</v>
      </c>
      <c r="F88" s="6" t="s">
        <v>70</v>
      </c>
      <c r="H88" s="6" t="s">
        <v>777</v>
      </c>
      <c r="I88" s="104" t="s">
        <v>422</v>
      </c>
      <c r="J88" s="6" t="s">
        <v>807</v>
      </c>
      <c r="K88" s="6" t="s">
        <v>221</v>
      </c>
    </row>
    <row r="89" spans="1:11">
      <c r="A89" s="141">
        <v>312</v>
      </c>
      <c r="B89" t="s">
        <v>423</v>
      </c>
      <c r="D89" t="s">
        <v>54</v>
      </c>
      <c r="E89" t="s">
        <v>62</v>
      </c>
      <c r="F89" t="s">
        <v>70</v>
      </c>
      <c r="G89" s="6" t="s">
        <v>221</v>
      </c>
      <c r="H89" t="s">
        <v>1037</v>
      </c>
      <c r="I89" s="66" t="s">
        <v>425</v>
      </c>
    </row>
    <row r="90" spans="1:11">
      <c r="A90" s="143"/>
      <c r="B90" s="1" t="s">
        <v>33</v>
      </c>
      <c r="C90" s="121"/>
      <c r="I90" s="66"/>
    </row>
    <row r="91" spans="1:11">
      <c r="A91" s="141"/>
      <c r="I91" s="66"/>
    </row>
    <row r="92" spans="1:11">
      <c r="A92" s="141">
        <v>401</v>
      </c>
      <c r="B92" t="s">
        <v>427</v>
      </c>
      <c r="D92" t="s">
        <v>55</v>
      </c>
      <c r="E92" t="s">
        <v>62</v>
      </c>
      <c r="F92" t="s">
        <v>70</v>
      </c>
      <c r="G92" s="6"/>
      <c r="H92" t="s">
        <v>1137</v>
      </c>
      <c r="I92" s="66" t="s">
        <v>429</v>
      </c>
      <c r="J92" t="s">
        <v>807</v>
      </c>
      <c r="K92" t="s">
        <v>221</v>
      </c>
    </row>
    <row r="93" spans="1:11">
      <c r="A93" s="141">
        <v>402</v>
      </c>
      <c r="B93" t="s">
        <v>430</v>
      </c>
      <c r="D93" t="s">
        <v>55</v>
      </c>
      <c r="E93" t="s">
        <v>62</v>
      </c>
      <c r="F93" t="s">
        <v>70</v>
      </c>
      <c r="G93" s="6"/>
      <c r="H93" t="s">
        <v>1138</v>
      </c>
      <c r="I93" s="66" t="s">
        <v>432</v>
      </c>
      <c r="J93" t="s">
        <v>807</v>
      </c>
      <c r="K93" t="s">
        <v>221</v>
      </c>
    </row>
    <row r="94" spans="1:11">
      <c r="A94" s="141">
        <v>403</v>
      </c>
      <c r="B94" t="s">
        <v>433</v>
      </c>
      <c r="D94" t="s">
        <v>55</v>
      </c>
      <c r="E94" t="s">
        <v>62</v>
      </c>
      <c r="F94" t="s">
        <v>70</v>
      </c>
      <c r="G94" s="6" t="s">
        <v>221</v>
      </c>
      <c r="H94" t="s">
        <v>1139</v>
      </c>
      <c r="I94" s="66" t="s">
        <v>372</v>
      </c>
    </row>
    <row r="95" spans="1:11">
      <c r="A95" s="141">
        <v>404</v>
      </c>
      <c r="B95" t="s">
        <v>436</v>
      </c>
      <c r="D95" t="s">
        <v>55</v>
      </c>
      <c r="E95" t="s">
        <v>62</v>
      </c>
      <c r="F95" t="s">
        <v>70</v>
      </c>
      <c r="G95" s="6" t="s">
        <v>221</v>
      </c>
      <c r="H95" t="s">
        <v>1140</v>
      </c>
      <c r="I95" s="66" t="s">
        <v>438</v>
      </c>
    </row>
    <row r="96" spans="1:11">
      <c r="A96" s="141">
        <v>405</v>
      </c>
      <c r="B96" t="s">
        <v>439</v>
      </c>
      <c r="D96" t="s">
        <v>55</v>
      </c>
      <c r="E96" t="s">
        <v>62</v>
      </c>
      <c r="F96" t="s">
        <v>70</v>
      </c>
      <c r="G96" s="6"/>
      <c r="H96" t="s">
        <v>1043</v>
      </c>
      <c r="I96" s="66" t="s">
        <v>414</v>
      </c>
      <c r="J96" t="s">
        <v>807</v>
      </c>
      <c r="K96" t="s">
        <v>221</v>
      </c>
    </row>
    <row r="97" spans="1:11">
      <c r="A97" s="141">
        <v>406</v>
      </c>
      <c r="B97" t="s">
        <v>441</v>
      </c>
      <c r="D97" t="s">
        <v>55</v>
      </c>
      <c r="E97" t="s">
        <v>62</v>
      </c>
      <c r="F97" t="s">
        <v>70</v>
      </c>
      <c r="G97" s="6" t="s">
        <v>221</v>
      </c>
      <c r="H97" t="s">
        <v>784</v>
      </c>
      <c r="I97" s="66" t="s">
        <v>414</v>
      </c>
    </row>
    <row r="98" spans="1:11">
      <c r="A98" s="141">
        <v>407</v>
      </c>
      <c r="B98" t="s">
        <v>443</v>
      </c>
      <c r="D98" t="s">
        <v>55</v>
      </c>
      <c r="E98" t="s">
        <v>62</v>
      </c>
      <c r="F98" t="s">
        <v>70</v>
      </c>
      <c r="G98" s="6" t="s">
        <v>221</v>
      </c>
      <c r="H98" t="s">
        <v>1141</v>
      </c>
      <c r="I98" s="66" t="s">
        <v>445</v>
      </c>
    </row>
    <row r="99" spans="1:11">
      <c r="A99" s="141">
        <v>408</v>
      </c>
      <c r="B99" t="s">
        <v>446</v>
      </c>
      <c r="D99" t="s">
        <v>55</v>
      </c>
      <c r="E99" t="s">
        <v>62</v>
      </c>
      <c r="F99" t="s">
        <v>70</v>
      </c>
      <c r="G99" s="6" t="s">
        <v>221</v>
      </c>
      <c r="H99" t="s">
        <v>1142</v>
      </c>
      <c r="I99" s="66" t="s">
        <v>372</v>
      </c>
    </row>
    <row r="100" spans="1:11" s="6" customFormat="1">
      <c r="A100" s="142">
        <v>409</v>
      </c>
      <c r="B100" s="6" t="s">
        <v>448</v>
      </c>
      <c r="C100" s="140"/>
      <c r="D100" s="6" t="s">
        <v>55</v>
      </c>
      <c r="E100" s="6" t="s">
        <v>62</v>
      </c>
      <c r="F100" s="6" t="s">
        <v>70</v>
      </c>
      <c r="H100" s="6" t="s">
        <v>1143</v>
      </c>
      <c r="I100" s="104" t="s">
        <v>372</v>
      </c>
      <c r="J100" s="6" t="s">
        <v>807</v>
      </c>
      <c r="K100" s="6" t="s">
        <v>221</v>
      </c>
    </row>
    <row r="101" spans="1:11" s="6" customFormat="1">
      <c r="A101" s="142">
        <v>410</v>
      </c>
      <c r="B101" s="6" t="s">
        <v>450</v>
      </c>
      <c r="C101" s="140"/>
      <c r="D101" s="6" t="s">
        <v>55</v>
      </c>
      <c r="E101" s="6" t="s">
        <v>62</v>
      </c>
      <c r="F101" s="6" t="s">
        <v>70</v>
      </c>
      <c r="G101" s="6" t="s">
        <v>221</v>
      </c>
      <c r="H101" s="6" t="s">
        <v>1144</v>
      </c>
      <c r="I101" s="104" t="s">
        <v>452</v>
      </c>
    </row>
    <row r="102" spans="1:11">
      <c r="A102" s="141">
        <v>411</v>
      </c>
      <c r="B102" t="s">
        <v>922</v>
      </c>
      <c r="D102" t="s">
        <v>55</v>
      </c>
      <c r="E102" t="s">
        <v>62</v>
      </c>
      <c r="F102" t="s">
        <v>70</v>
      </c>
      <c r="G102" s="6" t="s">
        <v>221</v>
      </c>
      <c r="H102" t="s">
        <v>1049</v>
      </c>
      <c r="I102" s="66" t="s">
        <v>452</v>
      </c>
      <c r="J102" t="s">
        <v>819</v>
      </c>
      <c r="K102" t="s">
        <v>221</v>
      </c>
    </row>
    <row r="103" spans="1:11">
      <c r="A103" s="141">
        <v>412</v>
      </c>
      <c r="B103" t="s">
        <v>923</v>
      </c>
      <c r="D103" t="s">
        <v>55</v>
      </c>
      <c r="E103" t="s">
        <v>62</v>
      </c>
      <c r="F103" t="s">
        <v>70</v>
      </c>
      <c r="G103" s="6"/>
      <c r="H103" t="s">
        <v>1050</v>
      </c>
      <c r="I103" s="66">
        <v>0</v>
      </c>
      <c r="J103" t="s">
        <v>807</v>
      </c>
      <c r="K103" t="s">
        <v>221</v>
      </c>
    </row>
    <row r="104" spans="1:11">
      <c r="A104" s="143"/>
      <c r="B104" s="1" t="s">
        <v>35</v>
      </c>
      <c r="C104" s="121"/>
      <c r="I104" s="66"/>
    </row>
    <row r="105" spans="1:11">
      <c r="A105" s="143"/>
      <c r="B105" s="1"/>
      <c r="C105" s="139"/>
      <c r="I105" s="66"/>
    </row>
    <row r="106" spans="1:11">
      <c r="A106" s="141">
        <v>501</v>
      </c>
      <c r="B106" t="s">
        <v>458</v>
      </c>
      <c r="D106" t="s">
        <v>56</v>
      </c>
      <c r="E106" t="s">
        <v>62</v>
      </c>
      <c r="F106" t="s">
        <v>71</v>
      </c>
      <c r="G106" t="s">
        <v>221</v>
      </c>
      <c r="H106" t="s">
        <v>37</v>
      </c>
      <c r="I106" s="66" t="s">
        <v>372</v>
      </c>
    </row>
    <row r="107" spans="1:11">
      <c r="A107" s="141">
        <v>502</v>
      </c>
      <c r="B107" t="s">
        <v>460</v>
      </c>
      <c r="D107" t="s">
        <v>56</v>
      </c>
      <c r="E107" t="s">
        <v>62</v>
      </c>
      <c r="F107" t="s">
        <v>71</v>
      </c>
      <c r="G107" s="6" t="s">
        <v>221</v>
      </c>
      <c r="H107" t="s">
        <v>1145</v>
      </c>
      <c r="I107" s="66">
        <v>0</v>
      </c>
    </row>
    <row r="108" spans="1:11">
      <c r="A108" s="141">
        <v>503</v>
      </c>
      <c r="B108" t="s">
        <v>462</v>
      </c>
      <c r="D108" t="s">
        <v>56</v>
      </c>
      <c r="E108" t="s">
        <v>62</v>
      </c>
      <c r="F108" t="s">
        <v>71</v>
      </c>
      <c r="G108" s="6" t="s">
        <v>221</v>
      </c>
      <c r="H108" t="s">
        <v>791</v>
      </c>
      <c r="I108" s="66" t="s">
        <v>464</v>
      </c>
    </row>
    <row r="109" spans="1:11">
      <c r="A109" s="141">
        <v>504</v>
      </c>
      <c r="B109" t="s">
        <v>465</v>
      </c>
      <c r="D109" t="s">
        <v>56</v>
      </c>
      <c r="E109" t="s">
        <v>62</v>
      </c>
      <c r="F109" t="s">
        <v>71</v>
      </c>
      <c r="G109" s="6" t="s">
        <v>221</v>
      </c>
      <c r="H109" t="s">
        <v>792</v>
      </c>
      <c r="I109" s="66">
        <v>0</v>
      </c>
    </row>
    <row r="110" spans="1:11" s="6" customFormat="1">
      <c r="A110" s="142">
        <v>505</v>
      </c>
      <c r="B110" s="6" t="s">
        <v>467</v>
      </c>
      <c r="C110" s="140"/>
      <c r="D110" s="6" t="s">
        <v>56</v>
      </c>
      <c r="E110" s="6" t="s">
        <v>62</v>
      </c>
      <c r="F110" s="6" t="s">
        <v>71</v>
      </c>
      <c r="G110" s="6" t="s">
        <v>221</v>
      </c>
      <c r="H110" s="114" t="s">
        <v>1146</v>
      </c>
      <c r="I110" s="104">
        <v>0</v>
      </c>
    </row>
    <row r="111" spans="1:11">
      <c r="A111" s="143"/>
      <c r="B111" s="1" t="s">
        <v>829</v>
      </c>
      <c r="C111" s="121"/>
      <c r="H111" s="3"/>
      <c r="I111" s="66"/>
    </row>
    <row r="112" spans="1:11">
      <c r="A112" s="68"/>
    </row>
    <row r="113" spans="1:10" s="146" customFormat="1">
      <c r="A113" s="142">
        <v>901</v>
      </c>
      <c r="B113" s="146" t="s">
        <v>655</v>
      </c>
      <c r="C113" s="116"/>
      <c r="D113" s="146" t="s">
        <v>22</v>
      </c>
      <c r="E113" s="146" t="s">
        <v>62</v>
      </c>
      <c r="F113" s="146" t="s">
        <v>75</v>
      </c>
      <c r="H113" s="146" t="s">
        <v>1150</v>
      </c>
      <c r="I113" s="104" t="s">
        <v>657</v>
      </c>
    </row>
    <row r="114" spans="1:10" s="146" customFormat="1">
      <c r="A114" s="142">
        <v>904</v>
      </c>
      <c r="B114" s="146" t="s">
        <v>663</v>
      </c>
      <c r="C114" s="116"/>
      <c r="D114" s="146" t="s">
        <v>22</v>
      </c>
      <c r="E114" s="146" t="s">
        <v>62</v>
      </c>
      <c r="F114" s="146" t="s">
        <v>75</v>
      </c>
      <c r="H114" s="146" t="s">
        <v>1151</v>
      </c>
      <c r="I114" s="104">
        <v>0</v>
      </c>
    </row>
    <row r="115" spans="1:10" s="146" customFormat="1">
      <c r="A115" s="142">
        <v>905</v>
      </c>
      <c r="B115" s="146" t="s">
        <v>665</v>
      </c>
      <c r="C115" s="116"/>
      <c r="D115" s="146" t="s">
        <v>22</v>
      </c>
      <c r="E115" s="146" t="s">
        <v>62</v>
      </c>
      <c r="F115" s="146" t="s">
        <v>75</v>
      </c>
      <c r="H115" s="146" t="s">
        <v>1152</v>
      </c>
      <c r="I115" s="104">
        <v>0</v>
      </c>
    </row>
    <row r="116" spans="1:10" s="146" customFormat="1">
      <c r="A116" s="142">
        <v>906</v>
      </c>
      <c r="B116" s="146" t="s">
        <v>667</v>
      </c>
      <c r="C116" s="116"/>
      <c r="D116" s="146" t="s">
        <v>22</v>
      </c>
      <c r="E116" s="146" t="s">
        <v>62</v>
      </c>
      <c r="F116" s="146" t="s">
        <v>75</v>
      </c>
      <c r="H116" s="146" t="s">
        <v>1153</v>
      </c>
      <c r="I116" s="104">
        <v>0</v>
      </c>
    </row>
    <row r="117" spans="1:10" s="146" customFormat="1">
      <c r="A117" s="142">
        <v>916</v>
      </c>
      <c r="B117" s="146" t="s">
        <v>687</v>
      </c>
      <c r="C117" s="116"/>
      <c r="D117" s="146" t="s">
        <v>22</v>
      </c>
      <c r="E117" s="146" t="s">
        <v>62</v>
      </c>
      <c r="H117" s="146" t="s">
        <v>1154</v>
      </c>
      <c r="I117" s="104">
        <v>0</v>
      </c>
      <c r="J117" s="146" t="s">
        <v>836</v>
      </c>
    </row>
    <row r="118" spans="1:10" s="146" customFormat="1">
      <c r="A118" s="142">
        <v>918</v>
      </c>
      <c r="B118" s="146" t="s">
        <v>691</v>
      </c>
      <c r="C118" s="120"/>
      <c r="D118" s="146" t="s">
        <v>22</v>
      </c>
      <c r="E118" s="146" t="s">
        <v>62</v>
      </c>
      <c r="H118" s="146" t="s">
        <v>1155</v>
      </c>
      <c r="I118" s="104">
        <v>0</v>
      </c>
    </row>
    <row r="119" spans="1:10" s="146" customFormat="1">
      <c r="A119" s="142">
        <v>919</v>
      </c>
      <c r="B119" s="146" t="s">
        <v>693</v>
      </c>
      <c r="C119" s="120"/>
      <c r="D119" s="146" t="s">
        <v>22</v>
      </c>
      <c r="E119" s="146" t="s">
        <v>62</v>
      </c>
      <c r="H119" s="146" t="s">
        <v>1156</v>
      </c>
      <c r="I119" s="104">
        <v>0</v>
      </c>
    </row>
    <row r="120" spans="1:10" s="146" customFormat="1">
      <c r="A120" s="142">
        <v>920</v>
      </c>
      <c r="B120" s="146" t="s">
        <v>695</v>
      </c>
      <c r="C120" s="120"/>
      <c r="D120" s="146" t="s">
        <v>22</v>
      </c>
      <c r="E120" s="146" t="s">
        <v>62</v>
      </c>
      <c r="H120" s="146" t="s">
        <v>1157</v>
      </c>
      <c r="I120" s="104">
        <v>0</v>
      </c>
    </row>
    <row r="121" spans="1:10" s="146" customFormat="1">
      <c r="A121" s="142">
        <v>921</v>
      </c>
      <c r="B121" s="146" t="s">
        <v>697</v>
      </c>
      <c r="C121" s="120"/>
      <c r="D121" s="146" t="s">
        <v>22</v>
      </c>
      <c r="E121" s="146" t="s">
        <v>62</v>
      </c>
      <c r="H121" s="146" t="s">
        <v>1158</v>
      </c>
      <c r="I121" s="104">
        <v>0</v>
      </c>
    </row>
    <row r="122" spans="1:10" s="146" customFormat="1">
      <c r="A122" s="148">
        <v>923</v>
      </c>
      <c r="B122" s="146" t="s">
        <v>1057</v>
      </c>
      <c r="C122" s="120"/>
      <c r="D122" s="146" t="s">
        <v>22</v>
      </c>
      <c r="E122" s="146" t="s">
        <v>62</v>
      </c>
      <c r="H122" s="146" t="s">
        <v>1148</v>
      </c>
    </row>
    <row r="123" spans="1:10" s="146" customFormat="1">
      <c r="A123" s="148">
        <v>924</v>
      </c>
      <c r="B123" s="146" t="s">
        <v>1058</v>
      </c>
      <c r="C123" s="120"/>
      <c r="D123" s="146" t="s">
        <v>22</v>
      </c>
      <c r="E123" s="146" t="s">
        <v>62</v>
      </c>
      <c r="H123" s="146" t="s">
        <v>1149</v>
      </c>
    </row>
    <row r="124" spans="1:10" s="146" customFormat="1">
      <c r="A124" s="148">
        <v>926</v>
      </c>
      <c r="B124" s="146" t="s">
        <v>1088</v>
      </c>
      <c r="C124" s="120"/>
      <c r="D124" s="146" t="s">
        <v>22</v>
      </c>
      <c r="E124" s="146" t="s">
        <v>62</v>
      </c>
      <c r="H124" s="146" t="s">
        <v>1159</v>
      </c>
    </row>
    <row r="125" spans="1:10">
      <c r="A125" s="141"/>
      <c r="I125" s="66"/>
    </row>
    <row r="126" spans="1:10">
      <c r="A126" s="141"/>
      <c r="G126" s="6"/>
      <c r="I126" s="66"/>
    </row>
  </sheetData>
  <conditionalFormatting sqref="C1:C22 G1:G22 C42:C61 C127:C1048576 C112:C124 G24:G1048576">
    <cfRule type="containsText" dxfId="11" priority="76" operator="containsText" text="No">
      <formula>NOT(ISERROR(SEARCH("No",C1)))</formula>
    </cfRule>
  </conditionalFormatting>
  <conditionalFormatting sqref="G1:G1048576">
    <cfRule type="containsText" dxfId="10" priority="73" operator="containsText" text="Fail">
      <formula>NOT(ISERROR(SEARCH("Fail",G1)))</formula>
    </cfRule>
  </conditionalFormatting>
  <conditionalFormatting sqref="C63:C75 C77:C89 C91:C103 C105:C110 C125:C126 C24:C36">
    <cfRule type="containsText" dxfId="9" priority="54" operator="containsText" text="No">
      <formula>NOT(ISERROR(SEARCH("No",C24)))</formula>
    </cfRule>
  </conditionalFormatting>
  <conditionalFormatting sqref="C37:C40">
    <cfRule type="containsText" dxfId="8" priority="52" operator="containsText" text="No">
      <formula>NOT(ISERROR(SEARCH("No",C37)))</formula>
    </cfRule>
  </conditionalFormatting>
  <conditionalFormatting sqref="G23">
    <cfRule type="containsText" dxfId="7" priority="11" operator="containsText" text="No">
      <formula>NOT(ISERROR(SEARCH("No",G23)))</formula>
    </cfRule>
  </conditionalFormatting>
  <conditionalFormatting sqref="C23">
    <cfRule type="containsText" dxfId="6" priority="7" operator="containsText" text="No">
      <formula>NOT(ISERROR(SEARCH("No",C23)))</formula>
    </cfRule>
  </conditionalFormatting>
  <pageMargins left="0.70866141732283472" right="0.70866141732283472" top="0.74803149606299213" bottom="0.74803149606299213" header="0.31496062992125984" footer="0.31496062992125984"/>
  <pageSetup paperSize="8" scale="57" fitToHeight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81"/>
  <sheetViews>
    <sheetView zoomScale="85" zoomScaleNormal="85" workbookViewId="0">
      <pane xSplit="7" ySplit="3" topLeftCell="H184" activePane="bottomRight" state="frozen"/>
      <selection pane="topRight" activeCell="C1" sqref="C1"/>
      <selection pane="bottomLeft" activeCell="A4" sqref="A4"/>
      <selection pane="bottomRight" activeCell="C184" sqref="C184"/>
    </sheetView>
  </sheetViews>
  <sheetFormatPr defaultColWidth="8.85546875" defaultRowHeight="15"/>
  <cols>
    <col min="1" max="1" width="4.42578125" customWidth="1"/>
    <col min="2" max="2" width="32.85546875" customWidth="1"/>
    <col min="4" max="4" width="12.85546875" customWidth="1"/>
    <col min="5" max="6" width="11" customWidth="1"/>
    <col min="7" max="7" width="23.42578125" bestFit="1" customWidth="1"/>
    <col min="8" max="8" width="14.7109375" customWidth="1"/>
    <col min="9" max="9" width="23.42578125" hidden="1" customWidth="1"/>
    <col min="10" max="10" width="13.28515625" customWidth="1"/>
    <col min="11" max="11" width="18.7109375" customWidth="1"/>
    <col min="13" max="13" width="15.140625" customWidth="1"/>
    <col min="14" max="14" width="14" bestFit="1" customWidth="1"/>
    <col min="17" max="17" width="61.85546875" bestFit="1" customWidth="1"/>
    <col min="18" max="18" width="30.28515625" customWidth="1"/>
    <col min="19" max="19" width="63.28515625" hidden="1" customWidth="1"/>
    <col min="20" max="20" width="10.42578125" customWidth="1"/>
    <col min="21" max="21" width="52.42578125" bestFit="1" customWidth="1"/>
  </cols>
  <sheetData>
    <row r="1" spans="1:21" s="6" customFormat="1" ht="23.25">
      <c r="A1" s="5" t="s">
        <v>210</v>
      </c>
      <c r="B1" s="5"/>
      <c r="J1" s="89" t="s">
        <v>871</v>
      </c>
      <c r="K1" s="86" t="s">
        <v>840</v>
      </c>
    </row>
    <row r="2" spans="1:21" s="76" customFormat="1" ht="14.25" customHeight="1">
      <c r="C2" s="77"/>
      <c r="D2" s="77"/>
      <c r="E2" s="77"/>
      <c r="F2" s="77"/>
      <c r="R2" s="77"/>
    </row>
    <row r="3" spans="1:21" s="78" customFormat="1" ht="63">
      <c r="A3" s="78" t="s">
        <v>226</v>
      </c>
      <c r="B3" s="78" t="s">
        <v>859</v>
      </c>
      <c r="C3" s="79" t="s">
        <v>804</v>
      </c>
      <c r="D3" s="78" t="s">
        <v>839</v>
      </c>
      <c r="E3" s="78" t="s">
        <v>843</v>
      </c>
      <c r="F3" s="78" t="s">
        <v>847</v>
      </c>
      <c r="G3" s="78" t="s">
        <v>24</v>
      </c>
      <c r="H3" s="78" t="s">
        <v>61</v>
      </c>
      <c r="I3" s="78" t="s">
        <v>67</v>
      </c>
      <c r="J3" s="78" t="s">
        <v>794</v>
      </c>
      <c r="K3" s="78" t="s">
        <v>78</v>
      </c>
      <c r="L3" s="78" t="s">
        <v>85</v>
      </c>
      <c r="M3" s="78" t="s">
        <v>79</v>
      </c>
      <c r="N3" s="78" t="s">
        <v>80</v>
      </c>
      <c r="O3" s="78" t="s">
        <v>86</v>
      </c>
      <c r="P3" s="78" t="s">
        <v>87</v>
      </c>
      <c r="Q3" s="78" t="s">
        <v>81</v>
      </c>
      <c r="R3" s="79" t="s">
        <v>215</v>
      </c>
      <c r="S3" s="78" t="s">
        <v>803</v>
      </c>
      <c r="T3" s="78" t="s">
        <v>808</v>
      </c>
      <c r="U3" s="78" t="s">
        <v>803</v>
      </c>
    </row>
    <row r="4" spans="1:21" s="81" customFormat="1" ht="15.75">
      <c r="C4" s="82"/>
      <c r="D4" s="82"/>
      <c r="E4" s="82"/>
      <c r="F4" s="82"/>
      <c r="R4" s="82"/>
    </row>
    <row r="5" spans="1:21" s="81" customFormat="1" ht="21">
      <c r="A5" s="83" t="s">
        <v>831</v>
      </c>
      <c r="B5" s="83"/>
      <c r="C5" s="82"/>
      <c r="D5" s="82"/>
      <c r="E5" s="82"/>
      <c r="F5" s="82"/>
      <c r="R5" s="82"/>
    </row>
    <row r="6" spans="1:21">
      <c r="A6" s="4">
        <v>1</v>
      </c>
      <c r="B6" s="96"/>
      <c r="C6" t="s">
        <v>218</v>
      </c>
      <c r="G6" t="s">
        <v>51</v>
      </c>
      <c r="H6" t="s">
        <v>62</v>
      </c>
      <c r="J6">
        <v>1</v>
      </c>
      <c r="K6" t="s">
        <v>82</v>
      </c>
      <c r="L6" t="s">
        <v>1</v>
      </c>
      <c r="M6" t="s">
        <v>802</v>
      </c>
      <c r="Q6" t="s">
        <v>811</v>
      </c>
      <c r="R6" s="66" t="s">
        <v>223</v>
      </c>
      <c r="S6" t="s">
        <v>807</v>
      </c>
      <c r="T6" t="s">
        <v>221</v>
      </c>
      <c r="U6" t="s">
        <v>821</v>
      </c>
    </row>
    <row r="7" spans="1:21">
      <c r="A7" s="4">
        <v>2</v>
      </c>
      <c r="B7" s="96"/>
      <c r="C7" t="s">
        <v>224</v>
      </c>
      <c r="G7" t="s">
        <v>51</v>
      </c>
      <c r="H7" t="s">
        <v>62</v>
      </c>
      <c r="I7" t="s">
        <v>68</v>
      </c>
      <c r="J7">
        <v>1</v>
      </c>
      <c r="K7" t="s">
        <v>82</v>
      </c>
      <c r="L7" t="s">
        <v>1</v>
      </c>
      <c r="M7" t="s">
        <v>29</v>
      </c>
      <c r="N7" t="s">
        <v>95</v>
      </c>
      <c r="Q7" t="s">
        <v>725</v>
      </c>
      <c r="R7" s="66">
        <v>0</v>
      </c>
    </row>
    <row r="8" spans="1:21">
      <c r="A8" s="4">
        <v>3</v>
      </c>
      <c r="B8" s="96"/>
      <c r="C8" t="s">
        <v>227</v>
      </c>
      <c r="G8" t="s">
        <v>51</v>
      </c>
      <c r="H8" t="s">
        <v>62</v>
      </c>
      <c r="I8" t="s">
        <v>68</v>
      </c>
      <c r="J8">
        <v>1</v>
      </c>
      <c r="K8" t="s">
        <v>82</v>
      </c>
      <c r="L8" t="s">
        <v>1</v>
      </c>
      <c r="M8" t="s">
        <v>29</v>
      </c>
      <c r="N8" t="s">
        <v>95</v>
      </c>
      <c r="Q8" t="s">
        <v>726</v>
      </c>
      <c r="R8" s="66" t="s">
        <v>229</v>
      </c>
    </row>
    <row r="9" spans="1:21">
      <c r="A9" s="4">
        <v>4</v>
      </c>
      <c r="B9" s="96"/>
      <c r="C9" t="s">
        <v>230</v>
      </c>
      <c r="G9" t="s">
        <v>51</v>
      </c>
      <c r="H9" t="s">
        <v>62</v>
      </c>
      <c r="I9" t="s">
        <v>68</v>
      </c>
      <c r="J9">
        <v>1</v>
      </c>
      <c r="K9" t="s">
        <v>83</v>
      </c>
      <c r="L9" t="s">
        <v>1</v>
      </c>
      <c r="M9" t="s">
        <v>9</v>
      </c>
      <c r="N9" t="s">
        <v>90</v>
      </c>
      <c r="O9" t="s">
        <v>5</v>
      </c>
      <c r="P9" t="s">
        <v>6</v>
      </c>
      <c r="Q9" t="s">
        <v>727</v>
      </c>
      <c r="R9" s="66" t="s">
        <v>232</v>
      </c>
    </row>
    <row r="10" spans="1:21">
      <c r="A10" s="4">
        <v>5</v>
      </c>
      <c r="B10" s="96"/>
      <c r="C10" t="s">
        <v>233</v>
      </c>
      <c r="G10" t="s">
        <v>51</v>
      </c>
      <c r="H10" t="s">
        <v>62</v>
      </c>
      <c r="I10" t="s">
        <v>68</v>
      </c>
      <c r="J10">
        <v>1</v>
      </c>
      <c r="K10" t="s">
        <v>82</v>
      </c>
      <c r="L10" t="s">
        <v>1</v>
      </c>
      <c r="M10" t="s">
        <v>29</v>
      </c>
      <c r="N10" t="s">
        <v>95</v>
      </c>
      <c r="Q10" t="s">
        <v>728</v>
      </c>
      <c r="R10" s="66" t="s">
        <v>235</v>
      </c>
    </row>
    <row r="11" spans="1:21">
      <c r="A11" s="4">
        <v>6</v>
      </c>
      <c r="B11" s="96"/>
      <c r="C11" t="s">
        <v>236</v>
      </c>
      <c r="G11" t="s">
        <v>51</v>
      </c>
      <c r="H11" t="s">
        <v>62</v>
      </c>
      <c r="I11" t="s">
        <v>68</v>
      </c>
      <c r="J11">
        <v>1</v>
      </c>
      <c r="K11" t="s">
        <v>82</v>
      </c>
      <c r="L11" t="s">
        <v>1</v>
      </c>
      <c r="M11" t="s">
        <v>29</v>
      </c>
      <c r="N11" t="s">
        <v>95</v>
      </c>
      <c r="Q11" t="s">
        <v>729</v>
      </c>
      <c r="R11" s="66" t="s">
        <v>238</v>
      </c>
    </row>
    <row r="12" spans="1:21">
      <c r="A12" s="4">
        <v>7</v>
      </c>
      <c r="B12" s="96"/>
      <c r="C12" t="s">
        <v>239</v>
      </c>
      <c r="G12" t="s">
        <v>51</v>
      </c>
      <c r="H12" t="s">
        <v>62</v>
      </c>
      <c r="I12" t="s">
        <v>68</v>
      </c>
      <c r="J12">
        <v>2</v>
      </c>
      <c r="K12" t="s">
        <v>82</v>
      </c>
      <c r="L12" t="s">
        <v>1</v>
      </c>
      <c r="M12" t="s">
        <v>19</v>
      </c>
      <c r="N12" t="s">
        <v>92</v>
      </c>
      <c r="Q12" t="s">
        <v>141</v>
      </c>
      <c r="R12" s="66" t="s">
        <v>241</v>
      </c>
    </row>
    <row r="13" spans="1:21" s="89" customFormat="1" ht="30">
      <c r="A13" s="88">
        <v>8</v>
      </c>
      <c r="B13" s="97" t="s">
        <v>858</v>
      </c>
      <c r="C13" s="89" t="s">
        <v>242</v>
      </c>
      <c r="D13" s="89" t="s">
        <v>221</v>
      </c>
      <c r="E13" s="95">
        <v>44188</v>
      </c>
      <c r="F13" s="95"/>
      <c r="G13" s="89" t="s">
        <v>51</v>
      </c>
      <c r="H13" s="89" t="s">
        <v>62</v>
      </c>
      <c r="I13" s="89" t="s">
        <v>68</v>
      </c>
      <c r="J13" s="89">
        <v>1</v>
      </c>
      <c r="K13" s="89" t="s">
        <v>82</v>
      </c>
      <c r="L13" s="89" t="s">
        <v>1</v>
      </c>
      <c r="M13" s="89" t="s">
        <v>89</v>
      </c>
      <c r="N13" s="89" t="s">
        <v>92</v>
      </c>
      <c r="Q13" s="89" t="s">
        <v>812</v>
      </c>
      <c r="R13" s="90" t="s">
        <v>235</v>
      </c>
      <c r="S13" s="89" t="s">
        <v>807</v>
      </c>
      <c r="T13" s="89" t="s">
        <v>221</v>
      </c>
    </row>
    <row r="14" spans="1:21">
      <c r="A14" s="4">
        <v>9</v>
      </c>
      <c r="B14" s="96"/>
      <c r="C14" t="s">
        <v>244</v>
      </c>
      <c r="G14" t="s">
        <v>51</v>
      </c>
      <c r="H14" t="s">
        <v>62</v>
      </c>
      <c r="I14" t="s">
        <v>68</v>
      </c>
      <c r="J14">
        <v>1</v>
      </c>
      <c r="K14" t="s">
        <v>82</v>
      </c>
      <c r="L14" t="s">
        <v>1</v>
      </c>
      <c r="M14" t="s">
        <v>29</v>
      </c>
      <c r="N14" t="s">
        <v>95</v>
      </c>
      <c r="Q14" t="s">
        <v>730</v>
      </c>
      <c r="R14" s="66" t="s">
        <v>235</v>
      </c>
    </row>
    <row r="15" spans="1:21">
      <c r="A15" s="4">
        <v>10</v>
      </c>
      <c r="B15" s="96"/>
      <c r="C15" t="s">
        <v>246</v>
      </c>
      <c r="G15" t="s">
        <v>51</v>
      </c>
      <c r="H15" t="s">
        <v>62</v>
      </c>
      <c r="I15" t="s">
        <v>68</v>
      </c>
      <c r="J15">
        <v>1</v>
      </c>
      <c r="K15" t="s">
        <v>82</v>
      </c>
      <c r="L15" t="s">
        <v>1</v>
      </c>
      <c r="M15" t="s">
        <v>89</v>
      </c>
      <c r="N15" t="s">
        <v>92</v>
      </c>
      <c r="Q15" t="s">
        <v>731</v>
      </c>
      <c r="R15" s="66" t="s">
        <v>248</v>
      </c>
    </row>
    <row r="16" spans="1:21">
      <c r="A16" s="4">
        <v>11</v>
      </c>
      <c r="B16" s="96"/>
      <c r="C16" t="s">
        <v>249</v>
      </c>
      <c r="G16" t="s">
        <v>51</v>
      </c>
      <c r="H16" t="s">
        <v>62</v>
      </c>
      <c r="I16" t="s">
        <v>68</v>
      </c>
      <c r="J16">
        <v>1</v>
      </c>
      <c r="K16" t="s">
        <v>82</v>
      </c>
      <c r="L16" t="s">
        <v>1</v>
      </c>
      <c r="M16" t="s">
        <v>29</v>
      </c>
      <c r="N16" t="s">
        <v>88</v>
      </c>
      <c r="Q16" t="s">
        <v>732</v>
      </c>
      <c r="R16" s="66" t="s">
        <v>235</v>
      </c>
      <c r="S16" t="s">
        <v>807</v>
      </c>
      <c r="T16" t="s">
        <v>221</v>
      </c>
    </row>
    <row r="17" spans="1:21" s="6" customFormat="1">
      <c r="A17" s="101">
        <v>12</v>
      </c>
      <c r="B17" s="102" t="s">
        <v>860</v>
      </c>
      <c r="C17" s="6" t="s">
        <v>251</v>
      </c>
      <c r="D17" s="6" t="s">
        <v>221</v>
      </c>
      <c r="E17" s="103">
        <v>43896</v>
      </c>
      <c r="F17" s="103"/>
      <c r="G17" s="6" t="s">
        <v>51</v>
      </c>
      <c r="H17" s="6" t="s">
        <v>62</v>
      </c>
      <c r="I17" s="6" t="s">
        <v>68</v>
      </c>
      <c r="J17" s="6">
        <v>3</v>
      </c>
      <c r="K17" s="6" t="s">
        <v>83</v>
      </c>
      <c r="L17" s="6" t="s">
        <v>1</v>
      </c>
      <c r="M17" s="6" t="s">
        <v>9</v>
      </c>
      <c r="N17" s="6" t="s">
        <v>90</v>
      </c>
      <c r="O17" s="6" t="s">
        <v>5</v>
      </c>
      <c r="P17" s="6" t="s">
        <v>6</v>
      </c>
      <c r="Q17" s="6" t="s">
        <v>733</v>
      </c>
      <c r="R17" s="104" t="s">
        <v>253</v>
      </c>
    </row>
    <row r="18" spans="1:21">
      <c r="A18" s="4">
        <v>13</v>
      </c>
      <c r="B18" s="96"/>
      <c r="C18" t="s">
        <v>254</v>
      </c>
      <c r="G18" t="s">
        <v>51</v>
      </c>
      <c r="H18" t="s">
        <v>62</v>
      </c>
      <c r="I18" t="s">
        <v>68</v>
      </c>
      <c r="J18">
        <v>3</v>
      </c>
      <c r="K18" t="s">
        <v>83</v>
      </c>
      <c r="L18" t="s">
        <v>1</v>
      </c>
      <c r="M18" t="s">
        <v>29</v>
      </c>
      <c r="N18" t="s">
        <v>95</v>
      </c>
      <c r="Q18" t="s">
        <v>734</v>
      </c>
      <c r="R18" s="66" t="s">
        <v>256</v>
      </c>
    </row>
    <row r="19" spans="1:21">
      <c r="A19" s="4">
        <v>14</v>
      </c>
      <c r="B19" s="96"/>
      <c r="C19" t="s">
        <v>257</v>
      </c>
      <c r="G19" t="s">
        <v>51</v>
      </c>
      <c r="H19" t="s">
        <v>62</v>
      </c>
      <c r="I19" t="s">
        <v>68</v>
      </c>
      <c r="J19">
        <v>2</v>
      </c>
      <c r="K19" t="s">
        <v>82</v>
      </c>
      <c r="L19" t="s">
        <v>1</v>
      </c>
      <c r="M19" t="s">
        <v>19</v>
      </c>
      <c r="N19" t="s">
        <v>92</v>
      </c>
      <c r="Q19" t="s">
        <v>142</v>
      </c>
      <c r="R19" s="66">
        <v>0</v>
      </c>
      <c r="S19" t="s">
        <v>807</v>
      </c>
      <c r="T19" t="s">
        <v>221</v>
      </c>
    </row>
    <row r="20" spans="1:21">
      <c r="A20" s="4">
        <v>15</v>
      </c>
      <c r="B20" s="96"/>
      <c r="C20" t="s">
        <v>259</v>
      </c>
      <c r="G20" t="s">
        <v>51</v>
      </c>
      <c r="H20" t="s">
        <v>62</v>
      </c>
      <c r="I20" t="s">
        <v>68</v>
      </c>
      <c r="J20">
        <v>1</v>
      </c>
      <c r="K20" t="s">
        <v>82</v>
      </c>
      <c r="L20" t="s">
        <v>1</v>
      </c>
      <c r="M20" t="s">
        <v>19</v>
      </c>
      <c r="N20" t="s">
        <v>92</v>
      </c>
      <c r="Q20" t="s">
        <v>107</v>
      </c>
      <c r="R20" s="66" t="s">
        <v>261</v>
      </c>
    </row>
    <row r="21" spans="1:21">
      <c r="A21" s="4">
        <v>16</v>
      </c>
      <c r="B21" s="96"/>
      <c r="C21" t="s">
        <v>262</v>
      </c>
      <c r="G21" t="s">
        <v>51</v>
      </c>
      <c r="H21" t="s">
        <v>62</v>
      </c>
      <c r="I21" t="s">
        <v>68</v>
      </c>
      <c r="J21">
        <v>2</v>
      </c>
      <c r="K21" t="s">
        <v>82</v>
      </c>
      <c r="L21" t="s">
        <v>1</v>
      </c>
      <c r="M21" t="s">
        <v>89</v>
      </c>
      <c r="N21" t="s">
        <v>3</v>
      </c>
      <c r="Q21" t="s">
        <v>735</v>
      </c>
      <c r="R21" s="66" t="s">
        <v>264</v>
      </c>
    </row>
    <row r="22" spans="1:21">
      <c r="A22" s="4">
        <v>17</v>
      </c>
      <c r="B22" s="96"/>
      <c r="C22" t="s">
        <v>265</v>
      </c>
      <c r="G22" t="s">
        <v>51</v>
      </c>
      <c r="H22" t="s">
        <v>62</v>
      </c>
      <c r="I22" t="s">
        <v>68</v>
      </c>
      <c r="J22" t="s">
        <v>813</v>
      </c>
      <c r="K22" t="s">
        <v>14</v>
      </c>
      <c r="L22" t="s">
        <v>1</v>
      </c>
      <c r="M22" t="s">
        <v>9</v>
      </c>
      <c r="N22" t="s">
        <v>3</v>
      </c>
      <c r="O22" t="s">
        <v>10</v>
      </c>
      <c r="P22" t="s">
        <v>8</v>
      </c>
      <c r="Q22" t="s">
        <v>106</v>
      </c>
      <c r="R22" s="66" t="s">
        <v>267</v>
      </c>
    </row>
    <row r="23" spans="1:21">
      <c r="A23" s="4">
        <v>18</v>
      </c>
      <c r="B23" s="96"/>
      <c r="C23" t="s">
        <v>268</v>
      </c>
      <c r="G23" t="s">
        <v>51</v>
      </c>
      <c r="H23" t="s">
        <v>62</v>
      </c>
      <c r="I23" t="s">
        <v>68</v>
      </c>
      <c r="J23">
        <v>1</v>
      </c>
      <c r="K23" t="s">
        <v>83</v>
      </c>
      <c r="L23" t="s">
        <v>1</v>
      </c>
      <c r="M23" t="s">
        <v>9</v>
      </c>
      <c r="N23" t="s">
        <v>90</v>
      </c>
      <c r="O23" t="s">
        <v>5</v>
      </c>
      <c r="P23" t="s">
        <v>6</v>
      </c>
      <c r="Q23" t="s">
        <v>736</v>
      </c>
      <c r="R23" s="66" t="s">
        <v>270</v>
      </c>
      <c r="S23" t="s">
        <v>807</v>
      </c>
      <c r="T23" t="s">
        <v>221</v>
      </c>
    </row>
    <row r="24" spans="1:21" s="89" customFormat="1" ht="60">
      <c r="A24" s="88">
        <v>19</v>
      </c>
      <c r="B24" s="97" t="s">
        <v>861</v>
      </c>
      <c r="C24" s="89" t="s">
        <v>271</v>
      </c>
      <c r="D24" s="89" t="s">
        <v>221</v>
      </c>
      <c r="E24" s="95">
        <v>43872</v>
      </c>
      <c r="F24" s="95"/>
      <c r="G24" s="89" t="s">
        <v>51</v>
      </c>
      <c r="H24" s="89" t="s">
        <v>62</v>
      </c>
      <c r="I24" s="89" t="s">
        <v>68</v>
      </c>
      <c r="J24" s="89">
        <v>3</v>
      </c>
      <c r="K24" s="89" t="s">
        <v>83</v>
      </c>
      <c r="L24" s="89" t="s">
        <v>1</v>
      </c>
      <c r="M24" s="89" t="s">
        <v>9</v>
      </c>
      <c r="N24" s="89" t="s">
        <v>90</v>
      </c>
      <c r="O24" s="89" t="s">
        <v>5</v>
      </c>
      <c r="P24" s="89" t="s">
        <v>6</v>
      </c>
      <c r="Q24" s="89" t="s">
        <v>737</v>
      </c>
      <c r="R24" s="90" t="s">
        <v>273</v>
      </c>
    </row>
    <row r="25" spans="1:21">
      <c r="A25" s="4">
        <v>20</v>
      </c>
      <c r="B25" s="96"/>
      <c r="C25" t="s">
        <v>274</v>
      </c>
      <c r="G25" t="s">
        <v>51</v>
      </c>
      <c r="H25" t="s">
        <v>62</v>
      </c>
      <c r="I25" t="s">
        <v>68</v>
      </c>
      <c r="J25">
        <v>1</v>
      </c>
      <c r="K25" t="s">
        <v>83</v>
      </c>
      <c r="L25" t="s">
        <v>1</v>
      </c>
      <c r="M25" t="s">
        <v>93</v>
      </c>
      <c r="N25" t="s">
        <v>94</v>
      </c>
      <c r="O25" t="s">
        <v>5</v>
      </c>
      <c r="P25" t="s">
        <v>6</v>
      </c>
      <c r="Q25" t="s">
        <v>738</v>
      </c>
      <c r="R25" s="66" t="s">
        <v>277</v>
      </c>
      <c r="T25" t="s">
        <v>221</v>
      </c>
      <c r="U25" t="s">
        <v>818</v>
      </c>
    </row>
    <row r="26" spans="1:21">
      <c r="A26" s="4">
        <v>22</v>
      </c>
      <c r="B26" s="96"/>
      <c r="C26" t="s">
        <v>278</v>
      </c>
      <c r="G26" t="s">
        <v>51</v>
      </c>
      <c r="H26" t="s">
        <v>62</v>
      </c>
      <c r="I26" t="s">
        <v>68</v>
      </c>
      <c r="J26">
        <v>1</v>
      </c>
      <c r="K26" t="s">
        <v>82</v>
      </c>
      <c r="L26" t="s">
        <v>1</v>
      </c>
      <c r="M26" t="s">
        <v>29</v>
      </c>
      <c r="N26" t="s">
        <v>88</v>
      </c>
      <c r="Q26" t="s">
        <v>143</v>
      </c>
      <c r="R26" s="66" t="s">
        <v>280</v>
      </c>
      <c r="S26" t="s">
        <v>807</v>
      </c>
      <c r="T26" t="s">
        <v>221</v>
      </c>
    </row>
    <row r="27" spans="1:21">
      <c r="A27" s="4">
        <v>23</v>
      </c>
      <c r="B27" s="96"/>
      <c r="C27" t="s">
        <v>281</v>
      </c>
      <c r="G27" t="s">
        <v>51</v>
      </c>
      <c r="H27" t="s">
        <v>62</v>
      </c>
      <c r="I27" t="s">
        <v>68</v>
      </c>
      <c r="J27">
        <v>1</v>
      </c>
      <c r="K27" t="s">
        <v>82</v>
      </c>
      <c r="L27" t="s">
        <v>1</v>
      </c>
      <c r="M27" t="s">
        <v>29</v>
      </c>
      <c r="N27" t="s">
        <v>88</v>
      </c>
      <c r="Q27" t="s">
        <v>144</v>
      </c>
      <c r="R27" s="66" t="s">
        <v>280</v>
      </c>
      <c r="U27" t="s">
        <v>820</v>
      </c>
    </row>
    <row r="28" spans="1:21">
      <c r="A28" s="4">
        <v>24</v>
      </c>
      <c r="B28" s="96"/>
      <c r="C28" t="s">
        <v>283</v>
      </c>
      <c r="G28" t="s">
        <v>51</v>
      </c>
      <c r="H28" t="s">
        <v>62</v>
      </c>
      <c r="I28" t="s">
        <v>68</v>
      </c>
      <c r="J28">
        <v>1</v>
      </c>
      <c r="K28" t="s">
        <v>82</v>
      </c>
      <c r="L28" t="s">
        <v>1</v>
      </c>
      <c r="M28" t="s">
        <v>29</v>
      </c>
      <c r="N28" t="s">
        <v>88</v>
      </c>
      <c r="Q28" t="s">
        <v>145</v>
      </c>
      <c r="R28" s="66" t="s">
        <v>280</v>
      </c>
      <c r="U28" t="s">
        <v>820</v>
      </c>
    </row>
    <row r="29" spans="1:21">
      <c r="A29" s="4">
        <v>25</v>
      </c>
      <c r="B29" s="96"/>
      <c r="C29" t="s">
        <v>285</v>
      </c>
      <c r="G29" t="s">
        <v>51</v>
      </c>
      <c r="H29" t="s">
        <v>62</v>
      </c>
      <c r="I29" t="s">
        <v>68</v>
      </c>
      <c r="J29">
        <v>1</v>
      </c>
      <c r="K29" t="s">
        <v>82</v>
      </c>
      <c r="L29" t="s">
        <v>1</v>
      </c>
      <c r="M29" t="s">
        <v>29</v>
      </c>
      <c r="N29" t="s">
        <v>88</v>
      </c>
      <c r="Q29" t="s">
        <v>146</v>
      </c>
      <c r="R29" s="66" t="s">
        <v>280</v>
      </c>
      <c r="U29" t="s">
        <v>820</v>
      </c>
    </row>
    <row r="30" spans="1:21">
      <c r="A30" s="4">
        <v>26</v>
      </c>
      <c r="B30" s="96"/>
      <c r="C30" t="s">
        <v>287</v>
      </c>
      <c r="G30" t="s">
        <v>51</v>
      </c>
      <c r="H30" t="s">
        <v>62</v>
      </c>
      <c r="I30" t="s">
        <v>68</v>
      </c>
      <c r="J30">
        <v>1</v>
      </c>
      <c r="K30" t="s">
        <v>82</v>
      </c>
      <c r="L30" t="s">
        <v>1</v>
      </c>
      <c r="M30" t="s">
        <v>29</v>
      </c>
      <c r="N30" t="s">
        <v>88</v>
      </c>
      <c r="Q30" t="s">
        <v>147</v>
      </c>
      <c r="R30" s="66" t="s">
        <v>280</v>
      </c>
      <c r="U30" t="s">
        <v>820</v>
      </c>
    </row>
    <row r="31" spans="1:21">
      <c r="A31" s="4">
        <v>27</v>
      </c>
      <c r="B31" s="96"/>
      <c r="C31" t="s">
        <v>289</v>
      </c>
      <c r="G31" t="s">
        <v>51</v>
      </c>
      <c r="H31" t="s">
        <v>62</v>
      </c>
      <c r="I31" t="s">
        <v>68</v>
      </c>
      <c r="J31">
        <v>1</v>
      </c>
      <c r="K31" t="s">
        <v>82</v>
      </c>
      <c r="L31" t="s">
        <v>1</v>
      </c>
      <c r="M31" t="s">
        <v>29</v>
      </c>
      <c r="N31" t="s">
        <v>88</v>
      </c>
      <c r="Q31" t="s">
        <v>148</v>
      </c>
      <c r="R31" s="66" t="s">
        <v>291</v>
      </c>
      <c r="U31" t="s">
        <v>820</v>
      </c>
    </row>
    <row r="32" spans="1:21">
      <c r="A32" s="4">
        <v>28</v>
      </c>
      <c r="B32" s="96"/>
      <c r="C32" t="s">
        <v>292</v>
      </c>
      <c r="G32" t="s">
        <v>51</v>
      </c>
      <c r="H32" t="s">
        <v>62</v>
      </c>
      <c r="I32" t="s">
        <v>68</v>
      </c>
      <c r="J32">
        <v>1</v>
      </c>
      <c r="K32" t="s">
        <v>82</v>
      </c>
      <c r="L32" t="s">
        <v>1</v>
      </c>
      <c r="M32" t="s">
        <v>29</v>
      </c>
      <c r="N32" t="s">
        <v>88</v>
      </c>
      <c r="Q32" t="s">
        <v>149</v>
      </c>
      <c r="R32" s="66" t="s">
        <v>291</v>
      </c>
      <c r="U32" t="s">
        <v>820</v>
      </c>
    </row>
    <row r="33" spans="1:21">
      <c r="A33" s="4">
        <v>29</v>
      </c>
      <c r="B33" s="96"/>
      <c r="C33" t="s">
        <v>294</v>
      </c>
      <c r="G33" t="s">
        <v>51</v>
      </c>
      <c r="H33" t="s">
        <v>62</v>
      </c>
      <c r="I33" t="s">
        <v>68</v>
      </c>
      <c r="J33">
        <v>1</v>
      </c>
      <c r="K33" t="s">
        <v>82</v>
      </c>
      <c r="L33" t="s">
        <v>1</v>
      </c>
      <c r="M33" t="s">
        <v>29</v>
      </c>
      <c r="N33" t="s">
        <v>88</v>
      </c>
      <c r="Q33" t="s">
        <v>150</v>
      </c>
      <c r="R33" s="66" t="s">
        <v>296</v>
      </c>
      <c r="U33" t="s">
        <v>820</v>
      </c>
    </row>
    <row r="34" spans="1:21">
      <c r="A34" s="4">
        <v>30</v>
      </c>
      <c r="B34" s="96"/>
      <c r="C34" t="s">
        <v>297</v>
      </c>
      <c r="G34" t="s">
        <v>51</v>
      </c>
      <c r="H34" t="s">
        <v>62</v>
      </c>
      <c r="I34" t="s">
        <v>68</v>
      </c>
      <c r="J34">
        <v>1</v>
      </c>
      <c r="K34" t="s">
        <v>82</v>
      </c>
      <c r="L34" t="s">
        <v>1</v>
      </c>
      <c r="M34" t="s">
        <v>29</v>
      </c>
      <c r="N34" t="s">
        <v>88</v>
      </c>
      <c r="Q34" t="s">
        <v>151</v>
      </c>
      <c r="R34" s="66" t="s">
        <v>299</v>
      </c>
    </row>
    <row r="35" spans="1:21">
      <c r="A35" s="4">
        <v>31</v>
      </c>
      <c r="B35" s="96"/>
      <c r="C35" t="s">
        <v>300</v>
      </c>
      <c r="G35" t="s">
        <v>51</v>
      </c>
      <c r="H35" t="s">
        <v>62</v>
      </c>
      <c r="I35" t="s">
        <v>68</v>
      </c>
      <c r="J35">
        <v>4</v>
      </c>
      <c r="K35" t="s">
        <v>14</v>
      </c>
      <c r="L35" t="s">
        <v>1</v>
      </c>
      <c r="M35" t="s">
        <v>29</v>
      </c>
      <c r="N35" t="s">
        <v>88</v>
      </c>
      <c r="Q35" t="s">
        <v>152</v>
      </c>
      <c r="R35" s="66" t="s">
        <v>302</v>
      </c>
    </row>
    <row r="36" spans="1:21">
      <c r="A36" s="4">
        <v>32</v>
      </c>
      <c r="B36" s="96"/>
      <c r="C36" t="s">
        <v>303</v>
      </c>
      <c r="G36" t="s">
        <v>51</v>
      </c>
      <c r="H36" t="s">
        <v>62</v>
      </c>
      <c r="I36" t="s">
        <v>68</v>
      </c>
      <c r="J36">
        <v>2</v>
      </c>
      <c r="K36" t="s">
        <v>82</v>
      </c>
      <c r="L36" t="s">
        <v>1</v>
      </c>
      <c r="M36" t="s">
        <v>29</v>
      </c>
      <c r="N36" t="s">
        <v>88</v>
      </c>
      <c r="Q36" t="s">
        <v>153</v>
      </c>
      <c r="R36" s="66" t="s">
        <v>305</v>
      </c>
    </row>
    <row r="37" spans="1:21">
      <c r="A37" s="4">
        <v>33</v>
      </c>
      <c r="B37" s="96"/>
      <c r="C37" t="s">
        <v>306</v>
      </c>
      <c r="G37" t="s">
        <v>51</v>
      </c>
      <c r="H37" t="s">
        <v>62</v>
      </c>
      <c r="I37" t="s">
        <v>68</v>
      </c>
      <c r="J37">
        <v>3</v>
      </c>
      <c r="K37" t="s">
        <v>82</v>
      </c>
      <c r="L37" t="s">
        <v>1</v>
      </c>
      <c r="M37" t="s">
        <v>29</v>
      </c>
      <c r="N37" t="s">
        <v>88</v>
      </c>
      <c r="Q37" t="s">
        <v>154</v>
      </c>
      <c r="R37" s="66" t="s">
        <v>308</v>
      </c>
    </row>
    <row r="38" spans="1:21">
      <c r="A38" s="4">
        <v>34</v>
      </c>
      <c r="B38" s="96"/>
      <c r="C38" t="s">
        <v>309</v>
      </c>
      <c r="G38" t="s">
        <v>51</v>
      </c>
      <c r="H38" t="s">
        <v>62</v>
      </c>
      <c r="I38" t="s">
        <v>68</v>
      </c>
      <c r="J38">
        <v>2</v>
      </c>
      <c r="K38" t="s">
        <v>82</v>
      </c>
      <c r="L38" t="s">
        <v>1</v>
      </c>
      <c r="M38" t="s">
        <v>29</v>
      </c>
      <c r="N38" t="s">
        <v>88</v>
      </c>
      <c r="Q38" t="s">
        <v>155</v>
      </c>
      <c r="R38" s="66" t="s">
        <v>311</v>
      </c>
    </row>
    <row r="39" spans="1:21">
      <c r="A39" s="80">
        <f>COUNTA(A6:A38)</f>
        <v>33</v>
      </c>
      <c r="B39" s="98"/>
      <c r="C39" s="1" t="s">
        <v>25</v>
      </c>
      <c r="D39" s="1"/>
      <c r="E39" s="1"/>
      <c r="F39" s="1"/>
      <c r="R39" s="66"/>
    </row>
    <row r="40" spans="1:21">
      <c r="A40" s="4"/>
      <c r="B40" s="96"/>
      <c r="R40" s="66"/>
    </row>
    <row r="41" spans="1:21">
      <c r="A41" s="4">
        <v>101</v>
      </c>
      <c r="B41" s="96"/>
      <c r="C41" t="s">
        <v>312</v>
      </c>
      <c r="G41" t="s">
        <v>52</v>
      </c>
      <c r="H41" t="s">
        <v>62</v>
      </c>
      <c r="I41" t="s">
        <v>69</v>
      </c>
      <c r="J41">
        <v>2</v>
      </c>
      <c r="K41" t="s">
        <v>82</v>
      </c>
      <c r="L41" t="s">
        <v>1</v>
      </c>
      <c r="M41" t="s">
        <v>0</v>
      </c>
      <c r="N41" t="s">
        <v>21</v>
      </c>
      <c r="Q41" t="s">
        <v>740</v>
      </c>
      <c r="R41" s="66" t="s">
        <v>314</v>
      </c>
      <c r="U41" t="s">
        <v>822</v>
      </c>
    </row>
    <row r="42" spans="1:21">
      <c r="A42" s="4">
        <v>102</v>
      </c>
      <c r="B42" s="96"/>
      <c r="C42" t="s">
        <v>315</v>
      </c>
      <c r="G42" t="s">
        <v>52</v>
      </c>
      <c r="H42" t="s">
        <v>62</v>
      </c>
      <c r="I42" t="s">
        <v>69</v>
      </c>
      <c r="J42">
        <v>1</v>
      </c>
      <c r="K42" t="s">
        <v>82</v>
      </c>
      <c r="L42" t="s">
        <v>1</v>
      </c>
      <c r="M42" t="s">
        <v>29</v>
      </c>
      <c r="N42" t="s">
        <v>27</v>
      </c>
      <c r="Q42" t="s">
        <v>741</v>
      </c>
      <c r="R42" s="66" t="s">
        <v>317</v>
      </c>
    </row>
    <row r="43" spans="1:21">
      <c r="A43" s="4">
        <v>103</v>
      </c>
      <c r="B43" s="96"/>
      <c r="C43" t="s">
        <v>318</v>
      </c>
      <c r="G43" t="s">
        <v>52</v>
      </c>
      <c r="H43" t="s">
        <v>62</v>
      </c>
      <c r="I43" t="s">
        <v>69</v>
      </c>
      <c r="J43">
        <v>1</v>
      </c>
      <c r="K43" t="s">
        <v>82</v>
      </c>
      <c r="L43" t="s">
        <v>1</v>
      </c>
      <c r="M43" t="s">
        <v>29</v>
      </c>
      <c r="N43" t="s">
        <v>95</v>
      </c>
      <c r="Q43" t="s">
        <v>742</v>
      </c>
      <c r="R43" s="66" t="s">
        <v>320</v>
      </c>
      <c r="S43" t="s">
        <v>807</v>
      </c>
      <c r="U43" t="s">
        <v>817</v>
      </c>
    </row>
    <row r="44" spans="1:21" s="86" customFormat="1">
      <c r="A44" s="85">
        <v>104</v>
      </c>
      <c r="B44" s="99" t="s">
        <v>848</v>
      </c>
      <c r="C44" s="86" t="s">
        <v>321</v>
      </c>
      <c r="D44" s="86" t="s">
        <v>221</v>
      </c>
      <c r="G44" s="86" t="s">
        <v>52</v>
      </c>
      <c r="H44" s="86" t="s">
        <v>62</v>
      </c>
      <c r="I44" s="86" t="s">
        <v>69</v>
      </c>
      <c r="J44" s="86">
        <v>1</v>
      </c>
      <c r="K44" s="86" t="s">
        <v>83</v>
      </c>
      <c r="L44" s="86" t="s">
        <v>1</v>
      </c>
      <c r="M44" s="86" t="s">
        <v>9</v>
      </c>
      <c r="N44" s="86" t="s">
        <v>4</v>
      </c>
      <c r="Q44" s="86" t="s">
        <v>743</v>
      </c>
      <c r="R44" s="87" t="s">
        <v>323</v>
      </c>
      <c r="U44" s="86" t="s">
        <v>844</v>
      </c>
    </row>
    <row r="45" spans="1:21" s="6" customFormat="1" ht="45">
      <c r="A45" s="101">
        <v>105</v>
      </c>
      <c r="B45" s="102" t="s">
        <v>862</v>
      </c>
      <c r="C45" s="6" t="s">
        <v>324</v>
      </c>
      <c r="D45" s="6" t="s">
        <v>221</v>
      </c>
      <c r="E45" s="103">
        <v>43896</v>
      </c>
      <c r="F45" s="103"/>
      <c r="G45" s="6" t="s">
        <v>52</v>
      </c>
      <c r="H45" s="6" t="s">
        <v>62</v>
      </c>
      <c r="I45" s="6" t="s">
        <v>69</v>
      </c>
      <c r="J45" s="6">
        <v>1</v>
      </c>
      <c r="K45" s="6" t="s">
        <v>82</v>
      </c>
      <c r="L45" s="6" t="s">
        <v>1</v>
      </c>
      <c r="M45" s="6" t="s">
        <v>89</v>
      </c>
      <c r="N45" s="6" t="s">
        <v>3</v>
      </c>
      <c r="Q45" s="6" t="s">
        <v>744</v>
      </c>
      <c r="R45" s="104" t="s">
        <v>323</v>
      </c>
    </row>
    <row r="46" spans="1:21">
      <c r="A46" s="4">
        <v>106</v>
      </c>
      <c r="B46" s="96"/>
      <c r="C46" t="s">
        <v>326</v>
      </c>
      <c r="G46" t="s">
        <v>52</v>
      </c>
      <c r="H46" t="s">
        <v>62</v>
      </c>
      <c r="I46" t="s">
        <v>69</v>
      </c>
      <c r="J46">
        <v>1</v>
      </c>
      <c r="K46" t="s">
        <v>82</v>
      </c>
      <c r="L46" t="s">
        <v>1</v>
      </c>
      <c r="M46" t="s">
        <v>29</v>
      </c>
      <c r="N46" t="s">
        <v>95</v>
      </c>
      <c r="Q46" t="s">
        <v>745</v>
      </c>
      <c r="R46" s="66" t="s">
        <v>328</v>
      </c>
    </row>
    <row r="47" spans="1:21">
      <c r="A47" s="4">
        <v>107</v>
      </c>
      <c r="B47" s="96"/>
      <c r="C47" t="s">
        <v>329</v>
      </c>
      <c r="G47" t="s">
        <v>52</v>
      </c>
      <c r="H47" t="s">
        <v>62</v>
      </c>
      <c r="I47" t="s">
        <v>69</v>
      </c>
      <c r="J47">
        <v>2</v>
      </c>
      <c r="K47" t="s">
        <v>82</v>
      </c>
      <c r="L47" t="s">
        <v>1</v>
      </c>
      <c r="M47" t="s">
        <v>29</v>
      </c>
      <c r="N47" t="s">
        <v>95</v>
      </c>
      <c r="Q47" t="s">
        <v>746</v>
      </c>
      <c r="R47" s="66" t="s">
        <v>280</v>
      </c>
    </row>
    <row r="48" spans="1:21">
      <c r="A48" s="4">
        <v>108</v>
      </c>
      <c r="B48" s="96"/>
      <c r="C48" t="s">
        <v>331</v>
      </c>
      <c r="G48" t="s">
        <v>52</v>
      </c>
      <c r="H48" t="s">
        <v>62</v>
      </c>
      <c r="I48" t="s">
        <v>69</v>
      </c>
      <c r="J48">
        <v>2</v>
      </c>
      <c r="K48" t="s">
        <v>82</v>
      </c>
      <c r="L48" t="s">
        <v>1</v>
      </c>
      <c r="M48" t="s">
        <v>29</v>
      </c>
      <c r="N48" t="s">
        <v>95</v>
      </c>
      <c r="Q48" t="s">
        <v>747</v>
      </c>
      <c r="R48" s="66" t="s">
        <v>333</v>
      </c>
    </row>
    <row r="49" spans="1:21">
      <c r="A49" s="4">
        <v>109</v>
      </c>
      <c r="B49" s="96"/>
      <c r="C49" t="s">
        <v>334</v>
      </c>
      <c r="G49" t="s">
        <v>52</v>
      </c>
      <c r="H49" t="s">
        <v>62</v>
      </c>
      <c r="I49" t="s">
        <v>69</v>
      </c>
      <c r="J49">
        <v>2</v>
      </c>
      <c r="K49" t="s">
        <v>82</v>
      </c>
      <c r="L49" t="s">
        <v>1</v>
      </c>
      <c r="M49" t="s">
        <v>89</v>
      </c>
      <c r="N49" t="s">
        <v>3</v>
      </c>
      <c r="Q49" t="s">
        <v>748</v>
      </c>
      <c r="R49" s="66" t="s">
        <v>336</v>
      </c>
    </row>
    <row r="50" spans="1:21">
      <c r="A50" s="4">
        <v>110</v>
      </c>
      <c r="B50" s="96"/>
      <c r="C50" t="s">
        <v>337</v>
      </c>
      <c r="G50" t="s">
        <v>52</v>
      </c>
      <c r="H50" t="s">
        <v>62</v>
      </c>
      <c r="I50" t="s">
        <v>69</v>
      </c>
      <c r="J50">
        <v>3</v>
      </c>
      <c r="K50" t="s">
        <v>82</v>
      </c>
      <c r="L50" t="s">
        <v>1</v>
      </c>
      <c r="M50" t="s">
        <v>89</v>
      </c>
      <c r="N50" t="s">
        <v>3</v>
      </c>
      <c r="Q50" t="s">
        <v>749</v>
      </c>
      <c r="R50" s="66" t="s">
        <v>339</v>
      </c>
    </row>
    <row r="51" spans="1:21">
      <c r="A51" s="4">
        <v>111</v>
      </c>
      <c r="B51" s="96"/>
      <c r="C51" t="s">
        <v>340</v>
      </c>
      <c r="G51" t="s">
        <v>52</v>
      </c>
      <c r="H51" t="s">
        <v>62</v>
      </c>
      <c r="I51" t="s">
        <v>69</v>
      </c>
      <c r="J51">
        <v>3</v>
      </c>
      <c r="K51" t="s">
        <v>82</v>
      </c>
      <c r="L51" t="s">
        <v>1</v>
      </c>
      <c r="M51" t="s">
        <v>19</v>
      </c>
      <c r="N51" t="s">
        <v>92</v>
      </c>
      <c r="Q51" t="s">
        <v>122</v>
      </c>
      <c r="R51" s="66" t="s">
        <v>342</v>
      </c>
      <c r="S51" t="s">
        <v>807</v>
      </c>
      <c r="T51" t="s">
        <v>221</v>
      </c>
    </row>
    <row r="52" spans="1:21">
      <c r="A52" s="4">
        <v>112</v>
      </c>
      <c r="B52" s="96"/>
      <c r="C52" t="s">
        <v>343</v>
      </c>
      <c r="G52" t="s">
        <v>52</v>
      </c>
      <c r="H52" t="s">
        <v>62</v>
      </c>
      <c r="I52" t="s">
        <v>69</v>
      </c>
      <c r="J52">
        <v>1</v>
      </c>
      <c r="K52" t="s">
        <v>82</v>
      </c>
      <c r="L52" t="s">
        <v>1</v>
      </c>
      <c r="M52" t="s">
        <v>29</v>
      </c>
      <c r="N52" t="s">
        <v>95</v>
      </c>
      <c r="Q52" t="s">
        <v>750</v>
      </c>
      <c r="R52" s="66" t="s">
        <v>345</v>
      </c>
      <c r="S52" t="s">
        <v>807</v>
      </c>
      <c r="T52" t="s">
        <v>221</v>
      </c>
    </row>
    <row r="53" spans="1:21">
      <c r="A53" s="4">
        <v>113</v>
      </c>
      <c r="B53" s="96"/>
      <c r="C53" t="s">
        <v>346</v>
      </c>
      <c r="G53" t="s">
        <v>52</v>
      </c>
      <c r="H53" t="s">
        <v>62</v>
      </c>
      <c r="I53" t="s">
        <v>69</v>
      </c>
      <c r="J53">
        <v>2</v>
      </c>
      <c r="K53" t="s">
        <v>83</v>
      </c>
      <c r="L53" t="s">
        <v>1</v>
      </c>
      <c r="M53" t="s">
        <v>9</v>
      </c>
      <c r="O53" t="s">
        <v>5</v>
      </c>
      <c r="P53" t="s">
        <v>6</v>
      </c>
      <c r="Q53" t="s">
        <v>751</v>
      </c>
      <c r="R53" s="66" t="s">
        <v>348</v>
      </c>
    </row>
    <row r="54" spans="1:21">
      <c r="A54" s="4">
        <v>114</v>
      </c>
      <c r="B54" s="96"/>
      <c r="C54" t="s">
        <v>349</v>
      </c>
      <c r="G54" t="s">
        <v>52</v>
      </c>
      <c r="H54" t="s">
        <v>62</v>
      </c>
      <c r="I54" t="s">
        <v>69</v>
      </c>
      <c r="J54">
        <v>1</v>
      </c>
      <c r="K54" t="s">
        <v>82</v>
      </c>
      <c r="L54" t="s">
        <v>1</v>
      </c>
      <c r="M54" t="s">
        <v>29</v>
      </c>
      <c r="N54" t="s">
        <v>95</v>
      </c>
      <c r="Q54" t="s">
        <v>752</v>
      </c>
      <c r="R54" s="66" t="s">
        <v>350</v>
      </c>
    </row>
    <row r="55" spans="1:21" s="86" customFormat="1">
      <c r="A55" s="85">
        <v>115</v>
      </c>
      <c r="B55" s="99" t="s">
        <v>849</v>
      </c>
      <c r="C55" s="86" t="s">
        <v>351</v>
      </c>
      <c r="D55" s="86" t="s">
        <v>221</v>
      </c>
      <c r="E55" s="105">
        <v>43713</v>
      </c>
      <c r="F55" s="105"/>
      <c r="G55" s="86" t="s">
        <v>52</v>
      </c>
      <c r="H55" s="86" t="s">
        <v>62</v>
      </c>
      <c r="I55" s="86" t="s">
        <v>69</v>
      </c>
      <c r="J55" s="86">
        <v>1</v>
      </c>
      <c r="K55" s="86" t="s">
        <v>83</v>
      </c>
      <c r="L55" s="86" t="s">
        <v>1</v>
      </c>
      <c r="M55" s="86" t="s">
        <v>9</v>
      </c>
      <c r="N55" s="86" t="s">
        <v>4</v>
      </c>
      <c r="O55" s="86" t="s">
        <v>7</v>
      </c>
      <c r="P55" s="86" t="s">
        <v>12</v>
      </c>
      <c r="Q55" s="86" t="s">
        <v>753</v>
      </c>
      <c r="R55" s="87">
        <v>0</v>
      </c>
      <c r="T55" s="86" t="s">
        <v>221</v>
      </c>
      <c r="U55" s="86" t="s">
        <v>868</v>
      </c>
    </row>
    <row r="56" spans="1:21">
      <c r="A56" s="4">
        <v>116</v>
      </c>
      <c r="B56" s="96"/>
      <c r="C56" t="s">
        <v>353</v>
      </c>
      <c r="G56" t="s">
        <v>52</v>
      </c>
      <c r="H56" t="s">
        <v>62</v>
      </c>
      <c r="I56" t="s">
        <v>77</v>
      </c>
      <c r="J56">
        <v>2</v>
      </c>
      <c r="K56" t="s">
        <v>83</v>
      </c>
      <c r="L56" t="s">
        <v>1</v>
      </c>
      <c r="M56" t="s">
        <v>29</v>
      </c>
      <c r="N56" t="s">
        <v>3</v>
      </c>
      <c r="O56" t="s">
        <v>5</v>
      </c>
      <c r="P56" t="s">
        <v>6</v>
      </c>
      <c r="Q56" t="s">
        <v>754</v>
      </c>
      <c r="R56" s="66" t="s">
        <v>356</v>
      </c>
    </row>
    <row r="57" spans="1:21">
      <c r="A57" s="4">
        <v>117</v>
      </c>
      <c r="B57" s="96"/>
      <c r="C57" t="s">
        <v>357</v>
      </c>
      <c r="G57" t="s">
        <v>52</v>
      </c>
      <c r="H57" t="s">
        <v>62</v>
      </c>
      <c r="I57" t="s">
        <v>77</v>
      </c>
      <c r="J57">
        <v>2</v>
      </c>
      <c r="K57" t="s">
        <v>83</v>
      </c>
      <c r="L57" t="s">
        <v>1</v>
      </c>
      <c r="M57" t="s">
        <v>9</v>
      </c>
      <c r="N57" t="s">
        <v>4</v>
      </c>
      <c r="O57" t="s">
        <v>5</v>
      </c>
      <c r="P57" t="s">
        <v>6</v>
      </c>
      <c r="Q57" t="s">
        <v>755</v>
      </c>
      <c r="R57" s="66" t="s">
        <v>359</v>
      </c>
      <c r="S57" t="s">
        <v>807</v>
      </c>
      <c r="T57" t="s">
        <v>221</v>
      </c>
    </row>
    <row r="58" spans="1:21">
      <c r="A58" s="4">
        <v>118</v>
      </c>
      <c r="B58" s="96"/>
      <c r="C58" t="s">
        <v>360</v>
      </c>
      <c r="G58" t="s">
        <v>52</v>
      </c>
      <c r="H58" t="s">
        <v>62</v>
      </c>
      <c r="I58" t="s">
        <v>77</v>
      </c>
      <c r="J58">
        <v>2</v>
      </c>
      <c r="K58" t="s">
        <v>83</v>
      </c>
      <c r="L58" t="s">
        <v>1</v>
      </c>
      <c r="M58" t="s">
        <v>9</v>
      </c>
      <c r="N58" t="s">
        <v>4</v>
      </c>
      <c r="O58" t="s">
        <v>5</v>
      </c>
      <c r="P58" t="s">
        <v>6</v>
      </c>
      <c r="Q58" t="s">
        <v>756</v>
      </c>
      <c r="R58" s="66" t="s">
        <v>362</v>
      </c>
      <c r="S58" t="s">
        <v>807</v>
      </c>
      <c r="T58" t="s">
        <v>221</v>
      </c>
    </row>
    <row r="59" spans="1:21" s="89" customFormat="1" ht="30">
      <c r="A59" s="88">
        <v>119</v>
      </c>
      <c r="B59" s="97" t="s">
        <v>850</v>
      </c>
      <c r="D59" s="89" t="s">
        <v>221</v>
      </c>
      <c r="E59" s="95">
        <v>43895</v>
      </c>
      <c r="F59" s="95"/>
      <c r="G59" s="89" t="s">
        <v>52</v>
      </c>
      <c r="M59" s="89" t="s">
        <v>19</v>
      </c>
      <c r="Q59" s="89" t="s">
        <v>206</v>
      </c>
      <c r="R59" s="90"/>
      <c r="S59" s="89" t="s">
        <v>809</v>
      </c>
      <c r="U59" s="89" t="s">
        <v>824</v>
      </c>
    </row>
    <row r="60" spans="1:21" s="89" customFormat="1" ht="30">
      <c r="A60" s="88">
        <v>120</v>
      </c>
      <c r="B60" s="97" t="s">
        <v>850</v>
      </c>
      <c r="D60" s="89" t="s">
        <v>221</v>
      </c>
      <c r="E60" s="95">
        <v>43894</v>
      </c>
      <c r="F60" s="95"/>
      <c r="G60" s="89" t="s">
        <v>52</v>
      </c>
      <c r="M60" s="89" t="s">
        <v>19</v>
      </c>
      <c r="Q60" s="89" t="s">
        <v>207</v>
      </c>
      <c r="R60" s="90"/>
      <c r="S60" s="89" t="s">
        <v>809</v>
      </c>
      <c r="U60" s="89" t="s">
        <v>825</v>
      </c>
    </row>
    <row r="61" spans="1:21">
      <c r="A61" s="80">
        <f>COUNTA(A41:A60)</f>
        <v>20</v>
      </c>
      <c r="B61" s="98"/>
      <c r="C61" s="1" t="s">
        <v>28</v>
      </c>
      <c r="D61" s="1"/>
      <c r="E61" s="1"/>
      <c r="F61" s="1"/>
      <c r="R61" s="66"/>
    </row>
    <row r="62" spans="1:21">
      <c r="A62" s="4"/>
      <c r="B62" s="96"/>
      <c r="R62" s="66"/>
    </row>
    <row r="63" spans="1:21" s="86" customFormat="1">
      <c r="A63" s="85">
        <v>201</v>
      </c>
      <c r="B63" s="99" t="s">
        <v>851</v>
      </c>
      <c r="C63" s="86" t="s">
        <v>363</v>
      </c>
      <c r="D63" s="86" t="s">
        <v>221</v>
      </c>
      <c r="G63" s="86" t="s">
        <v>53</v>
      </c>
      <c r="H63" s="86" t="s">
        <v>62</v>
      </c>
      <c r="I63" s="86" t="s">
        <v>70</v>
      </c>
      <c r="J63" s="86">
        <v>1</v>
      </c>
      <c r="K63" s="86" t="s">
        <v>82</v>
      </c>
      <c r="L63" s="86" t="s">
        <v>11</v>
      </c>
      <c r="M63" s="86" t="s">
        <v>29</v>
      </c>
      <c r="N63" s="86" t="s">
        <v>88</v>
      </c>
      <c r="Q63" s="86" t="s">
        <v>757</v>
      </c>
      <c r="R63" s="87">
        <v>0</v>
      </c>
      <c r="U63" s="86" t="s">
        <v>815</v>
      </c>
    </row>
    <row r="64" spans="1:21" s="86" customFormat="1" ht="30">
      <c r="A64" s="85">
        <v>202</v>
      </c>
      <c r="B64" s="99" t="s">
        <v>852</v>
      </c>
      <c r="C64" s="86" t="s">
        <v>365</v>
      </c>
      <c r="D64" s="86" t="s">
        <v>221</v>
      </c>
      <c r="E64" s="105">
        <v>43815</v>
      </c>
      <c r="F64" s="105">
        <v>43909</v>
      </c>
      <c r="G64" s="86" t="s">
        <v>53</v>
      </c>
      <c r="H64" s="86" t="s">
        <v>62</v>
      </c>
      <c r="I64" s="86" t="s">
        <v>70</v>
      </c>
      <c r="J64" s="86">
        <v>1</v>
      </c>
      <c r="K64" s="86" t="s">
        <v>82</v>
      </c>
      <c r="L64" s="86" t="s">
        <v>11</v>
      </c>
      <c r="M64" s="86" t="s">
        <v>29</v>
      </c>
      <c r="N64" s="86" t="s">
        <v>88</v>
      </c>
      <c r="Q64" s="86" t="s">
        <v>758</v>
      </c>
      <c r="R64" s="87" t="s">
        <v>367</v>
      </c>
    </row>
    <row r="65" spans="1:21">
      <c r="A65" s="4">
        <v>203</v>
      </c>
      <c r="B65" s="96"/>
      <c r="C65" t="s">
        <v>368</v>
      </c>
      <c r="G65" t="s">
        <v>53</v>
      </c>
      <c r="H65" t="s">
        <v>62</v>
      </c>
      <c r="I65" t="s">
        <v>70</v>
      </c>
      <c r="J65">
        <v>1</v>
      </c>
      <c r="K65" t="s">
        <v>82</v>
      </c>
      <c r="L65" t="s">
        <v>11</v>
      </c>
      <c r="M65" t="s">
        <v>29</v>
      </c>
      <c r="N65" t="s">
        <v>88</v>
      </c>
      <c r="Q65" t="s">
        <v>759</v>
      </c>
      <c r="R65" s="66">
        <v>0</v>
      </c>
    </row>
    <row r="66" spans="1:21">
      <c r="A66" s="4">
        <v>204</v>
      </c>
      <c r="B66" s="96"/>
      <c r="C66" t="s">
        <v>370</v>
      </c>
      <c r="G66" t="s">
        <v>53</v>
      </c>
      <c r="H66" t="s">
        <v>62</v>
      </c>
      <c r="I66" t="s">
        <v>70</v>
      </c>
      <c r="J66">
        <v>1</v>
      </c>
      <c r="K66" t="s">
        <v>82</v>
      </c>
      <c r="L66" t="s">
        <v>11</v>
      </c>
      <c r="M66" t="s">
        <v>29</v>
      </c>
      <c r="N66" t="s">
        <v>88</v>
      </c>
      <c r="Q66" t="s">
        <v>760</v>
      </c>
      <c r="R66" s="66" t="s">
        <v>372</v>
      </c>
    </row>
    <row r="67" spans="1:21">
      <c r="A67" s="4">
        <v>205</v>
      </c>
      <c r="B67" s="96"/>
      <c r="C67" t="s">
        <v>373</v>
      </c>
      <c r="G67" t="s">
        <v>53</v>
      </c>
      <c r="H67" t="s">
        <v>62</v>
      </c>
      <c r="I67" t="s">
        <v>70</v>
      </c>
      <c r="J67">
        <v>1</v>
      </c>
      <c r="K67" t="s">
        <v>82</v>
      </c>
      <c r="L67" t="s">
        <v>11</v>
      </c>
      <c r="M67" t="s">
        <v>29</v>
      </c>
      <c r="N67" t="s">
        <v>88</v>
      </c>
      <c r="Q67" t="s">
        <v>761</v>
      </c>
      <c r="R67" s="66" t="s">
        <v>291</v>
      </c>
    </row>
    <row r="68" spans="1:21">
      <c r="A68" s="4">
        <v>206</v>
      </c>
      <c r="B68" s="96"/>
      <c r="C68" t="s">
        <v>375</v>
      </c>
      <c r="G68" t="s">
        <v>53</v>
      </c>
      <c r="H68" t="s">
        <v>62</v>
      </c>
      <c r="I68" t="s">
        <v>70</v>
      </c>
      <c r="J68">
        <v>1</v>
      </c>
      <c r="K68" t="s">
        <v>82</v>
      </c>
      <c r="L68" t="s">
        <v>11</v>
      </c>
      <c r="M68" t="s">
        <v>29</v>
      </c>
      <c r="N68" t="s">
        <v>88</v>
      </c>
      <c r="Q68" t="s">
        <v>762</v>
      </c>
      <c r="R68" s="66" t="s">
        <v>291</v>
      </c>
    </row>
    <row r="69" spans="1:21">
      <c r="A69" s="4">
        <v>207</v>
      </c>
      <c r="B69" s="96"/>
      <c r="C69" t="s">
        <v>377</v>
      </c>
      <c r="G69" t="s">
        <v>53</v>
      </c>
      <c r="H69" t="s">
        <v>62</v>
      </c>
      <c r="I69" t="s">
        <v>70</v>
      </c>
      <c r="J69">
        <v>1</v>
      </c>
      <c r="K69" t="s">
        <v>82</v>
      </c>
      <c r="L69" t="s">
        <v>11</v>
      </c>
      <c r="M69" t="s">
        <v>29</v>
      </c>
      <c r="N69" t="s">
        <v>88</v>
      </c>
      <c r="Q69" t="s">
        <v>763</v>
      </c>
      <c r="R69" s="66" t="s">
        <v>379</v>
      </c>
    </row>
    <row r="70" spans="1:21">
      <c r="A70" s="4">
        <v>208</v>
      </c>
      <c r="B70" s="96"/>
      <c r="C70" t="s">
        <v>380</v>
      </c>
      <c r="G70" t="s">
        <v>53</v>
      </c>
      <c r="H70" t="s">
        <v>62</v>
      </c>
      <c r="I70" t="s">
        <v>70</v>
      </c>
      <c r="J70">
        <v>2</v>
      </c>
      <c r="K70" t="s">
        <v>82</v>
      </c>
      <c r="L70" t="s">
        <v>11</v>
      </c>
      <c r="M70" t="s">
        <v>29</v>
      </c>
      <c r="N70" t="s">
        <v>88</v>
      </c>
      <c r="Q70" t="s">
        <v>764</v>
      </c>
      <c r="R70" s="66" t="s">
        <v>382</v>
      </c>
    </row>
    <row r="71" spans="1:21">
      <c r="A71" s="4">
        <v>209</v>
      </c>
      <c r="B71" s="96"/>
      <c r="C71" t="s">
        <v>383</v>
      </c>
      <c r="G71" t="s">
        <v>53</v>
      </c>
      <c r="H71" t="s">
        <v>62</v>
      </c>
      <c r="I71" t="s">
        <v>70</v>
      </c>
      <c r="J71">
        <v>2</v>
      </c>
      <c r="K71" t="s">
        <v>82</v>
      </c>
      <c r="L71" t="s">
        <v>11</v>
      </c>
      <c r="M71" t="s">
        <v>29</v>
      </c>
      <c r="N71" t="s">
        <v>88</v>
      </c>
      <c r="Q71" t="s">
        <v>765</v>
      </c>
      <c r="R71" s="66" t="s">
        <v>385</v>
      </c>
    </row>
    <row r="72" spans="1:21">
      <c r="A72" s="4">
        <v>210</v>
      </c>
      <c r="B72" s="96"/>
      <c r="C72" t="s">
        <v>386</v>
      </c>
      <c r="G72" t="s">
        <v>53</v>
      </c>
      <c r="H72" t="s">
        <v>62</v>
      </c>
      <c r="I72" t="s">
        <v>70</v>
      </c>
      <c r="J72">
        <v>3</v>
      </c>
      <c r="K72" t="s">
        <v>14</v>
      </c>
      <c r="L72" t="s">
        <v>11</v>
      </c>
      <c r="M72" t="s">
        <v>29</v>
      </c>
      <c r="N72" t="s">
        <v>88</v>
      </c>
      <c r="Q72" t="s">
        <v>156</v>
      </c>
      <c r="R72" s="66">
        <v>0</v>
      </c>
    </row>
    <row r="73" spans="1:21">
      <c r="A73" s="4">
        <v>211</v>
      </c>
      <c r="B73" s="96"/>
      <c r="C73" t="s">
        <v>387</v>
      </c>
      <c r="G73" t="s">
        <v>53</v>
      </c>
      <c r="H73" t="s">
        <v>62</v>
      </c>
      <c r="I73" t="s">
        <v>70</v>
      </c>
      <c r="J73">
        <v>3</v>
      </c>
      <c r="K73" t="s">
        <v>82</v>
      </c>
      <c r="L73" t="s">
        <v>11</v>
      </c>
      <c r="M73" t="s">
        <v>29</v>
      </c>
      <c r="N73" t="s">
        <v>88</v>
      </c>
      <c r="Q73" t="s">
        <v>766</v>
      </c>
      <c r="R73" s="66" t="s">
        <v>390</v>
      </c>
    </row>
    <row r="74" spans="1:21">
      <c r="A74" s="4">
        <v>212</v>
      </c>
      <c r="B74" s="96"/>
      <c r="C74" t="s">
        <v>391</v>
      </c>
      <c r="G74" t="s">
        <v>53</v>
      </c>
      <c r="H74" t="s">
        <v>62</v>
      </c>
      <c r="I74" t="s">
        <v>70</v>
      </c>
      <c r="J74">
        <v>1</v>
      </c>
      <c r="K74" t="s">
        <v>82</v>
      </c>
      <c r="L74" t="s">
        <v>11</v>
      </c>
      <c r="M74" t="s">
        <v>29</v>
      </c>
      <c r="N74" t="s">
        <v>88</v>
      </c>
      <c r="Q74" t="s">
        <v>767</v>
      </c>
      <c r="R74" s="66" t="s">
        <v>280</v>
      </c>
    </row>
    <row r="75" spans="1:21">
      <c r="A75" s="80">
        <f>COUNTA(A63:A74)</f>
        <v>12</v>
      </c>
      <c r="B75" s="98"/>
      <c r="C75" s="1" t="s">
        <v>32</v>
      </c>
      <c r="D75" s="1"/>
      <c r="E75" s="1"/>
      <c r="F75" s="1"/>
      <c r="R75" s="66"/>
    </row>
    <row r="76" spans="1:21">
      <c r="A76" s="4"/>
      <c r="B76" s="96"/>
      <c r="R76" s="66"/>
    </row>
    <row r="77" spans="1:21">
      <c r="A77" s="4">
        <v>301</v>
      </c>
      <c r="B77" s="96"/>
      <c r="C77" t="s">
        <v>393</v>
      </c>
      <c r="G77" t="s">
        <v>54</v>
      </c>
      <c r="H77" t="s">
        <v>62</v>
      </c>
      <c r="I77" t="s">
        <v>70</v>
      </c>
      <c r="J77">
        <v>1</v>
      </c>
      <c r="K77" t="s">
        <v>82</v>
      </c>
      <c r="L77" t="s">
        <v>1</v>
      </c>
      <c r="M77" t="s">
        <v>89</v>
      </c>
      <c r="N77" t="s">
        <v>88</v>
      </c>
      <c r="Q77" t="s">
        <v>768</v>
      </c>
      <c r="R77" s="66" t="s">
        <v>395</v>
      </c>
      <c r="S77" t="s">
        <v>807</v>
      </c>
      <c r="T77" t="s">
        <v>221</v>
      </c>
    </row>
    <row r="78" spans="1:21">
      <c r="A78" s="4">
        <v>302</v>
      </c>
      <c r="B78" s="96"/>
      <c r="C78" t="s">
        <v>396</v>
      </c>
      <c r="G78" t="s">
        <v>54</v>
      </c>
      <c r="H78" t="s">
        <v>62</v>
      </c>
      <c r="I78" t="s">
        <v>70</v>
      </c>
      <c r="J78">
        <v>2</v>
      </c>
      <c r="K78" t="s">
        <v>83</v>
      </c>
      <c r="L78" t="s">
        <v>1</v>
      </c>
      <c r="M78" t="s">
        <v>9</v>
      </c>
      <c r="N78" t="s">
        <v>90</v>
      </c>
      <c r="O78" t="s">
        <v>5</v>
      </c>
      <c r="P78" t="s">
        <v>6</v>
      </c>
      <c r="Q78" t="s">
        <v>769</v>
      </c>
      <c r="R78" s="66" t="s">
        <v>372</v>
      </c>
    </row>
    <row r="79" spans="1:21">
      <c r="A79" s="4">
        <v>303</v>
      </c>
      <c r="B79" s="96"/>
      <c r="C79" t="s">
        <v>398</v>
      </c>
      <c r="G79" t="s">
        <v>54</v>
      </c>
      <c r="H79" t="s">
        <v>62</v>
      </c>
      <c r="I79" t="s">
        <v>70</v>
      </c>
      <c r="J79">
        <v>1</v>
      </c>
      <c r="K79" t="s">
        <v>82</v>
      </c>
      <c r="L79" t="s">
        <v>1</v>
      </c>
      <c r="M79" t="s">
        <v>29</v>
      </c>
      <c r="N79" t="s">
        <v>95</v>
      </c>
      <c r="Q79" t="s">
        <v>770</v>
      </c>
      <c r="R79" s="66" t="s">
        <v>372</v>
      </c>
      <c r="S79" t="s">
        <v>807</v>
      </c>
      <c r="U79" t="s">
        <v>816</v>
      </c>
    </row>
    <row r="80" spans="1:21">
      <c r="A80" s="4">
        <v>304</v>
      </c>
      <c r="B80" s="96"/>
      <c r="C80" t="s">
        <v>400</v>
      </c>
      <c r="G80" t="s">
        <v>54</v>
      </c>
      <c r="H80" t="s">
        <v>62</v>
      </c>
      <c r="I80" t="s">
        <v>70</v>
      </c>
      <c r="J80">
        <v>3</v>
      </c>
      <c r="K80" t="s">
        <v>83</v>
      </c>
      <c r="L80" t="s">
        <v>1</v>
      </c>
      <c r="M80" t="s">
        <v>9</v>
      </c>
      <c r="N80" t="s">
        <v>91</v>
      </c>
      <c r="O80" t="s">
        <v>5</v>
      </c>
      <c r="P80" t="s">
        <v>12</v>
      </c>
      <c r="Q80" t="s">
        <v>771</v>
      </c>
      <c r="R80" s="66" t="s">
        <v>402</v>
      </c>
    </row>
    <row r="81" spans="1:20">
      <c r="A81" s="4">
        <v>305</v>
      </c>
      <c r="B81" s="96"/>
      <c r="C81" t="s">
        <v>403</v>
      </c>
      <c r="G81" t="s">
        <v>54</v>
      </c>
      <c r="H81" t="s">
        <v>62</v>
      </c>
      <c r="I81" t="s">
        <v>70</v>
      </c>
      <c r="J81">
        <v>1</v>
      </c>
      <c r="K81" t="s">
        <v>82</v>
      </c>
      <c r="L81" t="s">
        <v>1</v>
      </c>
      <c r="M81" t="s">
        <v>89</v>
      </c>
      <c r="N81" t="s">
        <v>92</v>
      </c>
      <c r="Q81" t="s">
        <v>157</v>
      </c>
      <c r="R81" s="66" t="s">
        <v>406</v>
      </c>
    </row>
    <row r="82" spans="1:20">
      <c r="A82" s="4">
        <v>306</v>
      </c>
      <c r="B82" s="96"/>
      <c r="C82" t="s">
        <v>407</v>
      </c>
      <c r="G82" t="s">
        <v>54</v>
      </c>
      <c r="H82" t="s">
        <v>62</v>
      </c>
      <c r="I82" t="s">
        <v>70</v>
      </c>
      <c r="J82">
        <v>1</v>
      </c>
      <c r="K82" t="s">
        <v>83</v>
      </c>
      <c r="L82" t="s">
        <v>1</v>
      </c>
      <c r="M82" t="s">
        <v>9</v>
      </c>
      <c r="N82" t="s">
        <v>90</v>
      </c>
      <c r="O82" t="s">
        <v>5</v>
      </c>
      <c r="P82" t="s">
        <v>6</v>
      </c>
      <c r="Q82" t="s">
        <v>772</v>
      </c>
      <c r="R82" s="66" t="s">
        <v>409</v>
      </c>
      <c r="S82" t="s">
        <v>807</v>
      </c>
      <c r="T82" t="s">
        <v>221</v>
      </c>
    </row>
    <row r="83" spans="1:20">
      <c r="A83" s="4">
        <v>307</v>
      </c>
      <c r="B83" s="96"/>
      <c r="C83" t="s">
        <v>410</v>
      </c>
      <c r="G83" t="s">
        <v>54</v>
      </c>
      <c r="H83" t="s">
        <v>62</v>
      </c>
      <c r="I83" t="s">
        <v>70</v>
      </c>
      <c r="J83">
        <v>1</v>
      </c>
      <c r="K83" t="s">
        <v>83</v>
      </c>
      <c r="L83" t="s">
        <v>1</v>
      </c>
      <c r="M83" t="s">
        <v>9</v>
      </c>
      <c r="N83" t="s">
        <v>90</v>
      </c>
      <c r="O83" t="s">
        <v>5</v>
      </c>
      <c r="P83" t="s">
        <v>6</v>
      </c>
      <c r="Q83" t="s">
        <v>773</v>
      </c>
      <c r="R83" s="66" t="s">
        <v>409</v>
      </c>
    </row>
    <row r="84" spans="1:20">
      <c r="A84" s="4">
        <v>308</v>
      </c>
      <c r="B84" s="96"/>
      <c r="C84" t="s">
        <v>412</v>
      </c>
      <c r="G84" t="s">
        <v>54</v>
      </c>
      <c r="H84" t="s">
        <v>62</v>
      </c>
      <c r="I84" t="s">
        <v>70</v>
      </c>
      <c r="J84">
        <v>1</v>
      </c>
      <c r="K84" t="s">
        <v>83</v>
      </c>
      <c r="L84" t="s">
        <v>1</v>
      </c>
      <c r="M84" t="s">
        <v>9</v>
      </c>
      <c r="N84" t="s">
        <v>90</v>
      </c>
      <c r="O84" t="s">
        <v>5</v>
      </c>
      <c r="P84" t="s">
        <v>6</v>
      </c>
      <c r="Q84" t="s">
        <v>774</v>
      </c>
      <c r="R84" s="66" t="s">
        <v>414</v>
      </c>
      <c r="S84" t="s">
        <v>807</v>
      </c>
      <c r="T84" t="s">
        <v>221</v>
      </c>
    </row>
    <row r="85" spans="1:20">
      <c r="A85" s="4">
        <v>309</v>
      </c>
      <c r="B85" s="96"/>
      <c r="C85" t="s">
        <v>415</v>
      </c>
      <c r="G85" t="s">
        <v>54</v>
      </c>
      <c r="H85" t="s">
        <v>62</v>
      </c>
      <c r="I85" t="s">
        <v>70</v>
      </c>
      <c r="J85">
        <v>2</v>
      </c>
      <c r="K85" t="s">
        <v>82</v>
      </c>
      <c r="L85" t="s">
        <v>1</v>
      </c>
      <c r="M85" t="s">
        <v>89</v>
      </c>
      <c r="N85" t="s">
        <v>27</v>
      </c>
      <c r="Q85" t="s">
        <v>775</v>
      </c>
      <c r="R85" s="66" t="s">
        <v>414</v>
      </c>
    </row>
    <row r="86" spans="1:20" s="6" customFormat="1">
      <c r="A86" s="101">
        <v>310</v>
      </c>
      <c r="B86" s="102" t="s">
        <v>853</v>
      </c>
      <c r="C86" s="6" t="s">
        <v>418</v>
      </c>
      <c r="D86" s="6" t="s">
        <v>221</v>
      </c>
      <c r="E86" s="103">
        <v>43899</v>
      </c>
      <c r="F86" s="103"/>
      <c r="G86" s="6" t="s">
        <v>54</v>
      </c>
      <c r="H86" s="6" t="s">
        <v>62</v>
      </c>
      <c r="I86" s="6" t="s">
        <v>70</v>
      </c>
      <c r="J86" s="6">
        <v>1</v>
      </c>
      <c r="K86" s="6" t="s">
        <v>83</v>
      </c>
      <c r="L86" s="6" t="s">
        <v>1</v>
      </c>
      <c r="M86" s="6" t="s">
        <v>9</v>
      </c>
      <c r="N86" s="6" t="s">
        <v>90</v>
      </c>
      <c r="O86" s="6" t="s">
        <v>5</v>
      </c>
      <c r="P86" s="6" t="s">
        <v>6</v>
      </c>
      <c r="Q86" s="6" t="s">
        <v>776</v>
      </c>
      <c r="R86" s="104" t="s">
        <v>420</v>
      </c>
      <c r="S86" s="6" t="s">
        <v>807</v>
      </c>
      <c r="T86" s="6" t="s">
        <v>221</v>
      </c>
    </row>
    <row r="87" spans="1:20" s="89" customFormat="1" ht="30">
      <c r="A87" s="88">
        <v>311</v>
      </c>
      <c r="B87" s="97" t="s">
        <v>867</v>
      </c>
      <c r="C87" s="89" t="s">
        <v>421</v>
      </c>
      <c r="D87" s="89" t="s">
        <v>221</v>
      </c>
      <c r="E87" s="95">
        <v>43895</v>
      </c>
      <c r="F87" s="95"/>
      <c r="G87" s="89" t="s">
        <v>54</v>
      </c>
      <c r="H87" s="89" t="s">
        <v>62</v>
      </c>
      <c r="I87" s="89" t="s">
        <v>70</v>
      </c>
      <c r="J87" s="89">
        <v>1</v>
      </c>
      <c r="K87" s="89" t="s">
        <v>83</v>
      </c>
      <c r="L87" s="89" t="s">
        <v>1</v>
      </c>
      <c r="M87" s="89" t="s">
        <v>9</v>
      </c>
      <c r="N87" s="89" t="s">
        <v>90</v>
      </c>
      <c r="O87" s="89" t="s">
        <v>5</v>
      </c>
      <c r="P87" s="89" t="s">
        <v>6</v>
      </c>
      <c r="Q87" s="89" t="s">
        <v>777</v>
      </c>
      <c r="R87" s="90" t="s">
        <v>422</v>
      </c>
      <c r="S87" s="89" t="s">
        <v>807</v>
      </c>
      <c r="T87" s="89" t="s">
        <v>221</v>
      </c>
    </row>
    <row r="88" spans="1:20">
      <c r="A88" s="4">
        <v>312</v>
      </c>
      <c r="B88" s="96"/>
      <c r="C88" t="s">
        <v>423</v>
      </c>
      <c r="G88" t="s">
        <v>54</v>
      </c>
      <c r="H88" t="s">
        <v>62</v>
      </c>
      <c r="I88" t="s">
        <v>70</v>
      </c>
      <c r="J88">
        <v>1</v>
      </c>
      <c r="K88" t="s">
        <v>82</v>
      </c>
      <c r="L88" t="s">
        <v>1</v>
      </c>
      <c r="M88" t="s">
        <v>26</v>
      </c>
      <c r="N88" t="s">
        <v>92</v>
      </c>
      <c r="Q88" t="s">
        <v>778</v>
      </c>
      <c r="R88" s="66" t="s">
        <v>425</v>
      </c>
    </row>
    <row r="89" spans="1:20">
      <c r="A89" s="80">
        <f>COUNTA(A77:A88)</f>
        <v>12</v>
      </c>
      <c r="B89" s="98"/>
      <c r="C89" s="1" t="s">
        <v>33</v>
      </c>
      <c r="D89" s="1"/>
      <c r="E89" s="1"/>
      <c r="F89" s="1"/>
      <c r="R89" s="66"/>
    </row>
    <row r="90" spans="1:20">
      <c r="A90" s="4"/>
      <c r="B90" s="96"/>
      <c r="R90" s="66"/>
    </row>
    <row r="91" spans="1:20">
      <c r="A91" s="4">
        <v>401</v>
      </c>
      <c r="B91" s="96"/>
      <c r="C91" t="s">
        <v>427</v>
      </c>
      <c r="G91" t="s">
        <v>55</v>
      </c>
      <c r="H91" t="s">
        <v>62</v>
      </c>
      <c r="I91" t="s">
        <v>70</v>
      </c>
      <c r="J91">
        <v>2</v>
      </c>
      <c r="K91" t="s">
        <v>82</v>
      </c>
      <c r="L91" t="s">
        <v>1</v>
      </c>
      <c r="M91" t="s">
        <v>29</v>
      </c>
      <c r="N91" t="s">
        <v>95</v>
      </c>
      <c r="Q91" t="s">
        <v>779</v>
      </c>
      <c r="R91" s="66" t="s">
        <v>429</v>
      </c>
      <c r="S91" t="s">
        <v>807</v>
      </c>
      <c r="T91" t="s">
        <v>221</v>
      </c>
    </row>
    <row r="92" spans="1:20">
      <c r="A92" s="4">
        <v>402</v>
      </c>
      <c r="B92" s="96"/>
      <c r="C92" t="s">
        <v>430</v>
      </c>
      <c r="G92" t="s">
        <v>55</v>
      </c>
      <c r="H92" t="s">
        <v>62</v>
      </c>
      <c r="I92" t="s">
        <v>70</v>
      </c>
      <c r="J92">
        <v>2</v>
      </c>
      <c r="K92" t="s">
        <v>83</v>
      </c>
      <c r="L92" t="s">
        <v>1</v>
      </c>
      <c r="M92" t="s">
        <v>9</v>
      </c>
      <c r="O92" t="s">
        <v>7</v>
      </c>
      <c r="P92" t="s">
        <v>12</v>
      </c>
      <c r="Q92" t="s">
        <v>780</v>
      </c>
      <c r="R92" s="66" t="s">
        <v>432</v>
      </c>
      <c r="S92" t="s">
        <v>807</v>
      </c>
      <c r="T92" t="s">
        <v>221</v>
      </c>
    </row>
    <row r="93" spans="1:20">
      <c r="A93" s="4">
        <v>403</v>
      </c>
      <c r="B93" s="96"/>
      <c r="C93" t="s">
        <v>433</v>
      </c>
      <c r="G93" t="s">
        <v>55</v>
      </c>
      <c r="H93" t="s">
        <v>62</v>
      </c>
      <c r="I93" t="s">
        <v>70</v>
      </c>
      <c r="J93">
        <v>2</v>
      </c>
      <c r="K93" t="s">
        <v>83</v>
      </c>
      <c r="L93" t="s">
        <v>1</v>
      </c>
      <c r="M93" t="s">
        <v>9</v>
      </c>
      <c r="N93" t="s">
        <v>0</v>
      </c>
      <c r="O93" t="s">
        <v>13</v>
      </c>
      <c r="P93" t="s">
        <v>12</v>
      </c>
      <c r="Q93" t="s">
        <v>781</v>
      </c>
      <c r="R93" s="66" t="s">
        <v>372</v>
      </c>
    </row>
    <row r="94" spans="1:20">
      <c r="A94" s="4">
        <v>404</v>
      </c>
      <c r="B94" s="96"/>
      <c r="C94" t="s">
        <v>436</v>
      </c>
      <c r="G94" t="s">
        <v>55</v>
      </c>
      <c r="H94" t="s">
        <v>62</v>
      </c>
      <c r="I94" t="s">
        <v>70</v>
      </c>
      <c r="J94">
        <v>1</v>
      </c>
      <c r="K94" t="s">
        <v>83</v>
      </c>
      <c r="L94" t="s">
        <v>1</v>
      </c>
      <c r="M94" t="s">
        <v>9</v>
      </c>
      <c r="N94" t="s">
        <v>3</v>
      </c>
      <c r="O94" t="s">
        <v>5</v>
      </c>
      <c r="P94" t="s">
        <v>6</v>
      </c>
      <c r="Q94" t="s">
        <v>782</v>
      </c>
      <c r="R94" s="66" t="s">
        <v>438</v>
      </c>
    </row>
    <row r="95" spans="1:20">
      <c r="A95" s="4">
        <v>405</v>
      </c>
      <c r="B95" s="96"/>
      <c r="C95" t="s">
        <v>439</v>
      </c>
      <c r="G95" t="s">
        <v>55</v>
      </c>
      <c r="H95" t="s">
        <v>62</v>
      </c>
      <c r="I95" t="s">
        <v>70</v>
      </c>
      <c r="J95">
        <v>1</v>
      </c>
      <c r="K95" t="s">
        <v>82</v>
      </c>
      <c r="L95" t="s">
        <v>1</v>
      </c>
      <c r="M95" t="s">
        <v>29</v>
      </c>
      <c r="N95" t="s">
        <v>88</v>
      </c>
      <c r="Q95" t="s">
        <v>783</v>
      </c>
      <c r="R95" s="66" t="s">
        <v>414</v>
      </c>
      <c r="S95" t="s">
        <v>807</v>
      </c>
      <c r="T95" t="s">
        <v>221</v>
      </c>
    </row>
    <row r="96" spans="1:20">
      <c r="A96" s="4">
        <v>406</v>
      </c>
      <c r="B96" s="96"/>
      <c r="C96" t="s">
        <v>441</v>
      </c>
      <c r="G96" t="s">
        <v>55</v>
      </c>
      <c r="H96" t="s">
        <v>62</v>
      </c>
      <c r="I96" t="s">
        <v>70</v>
      </c>
      <c r="J96">
        <v>1</v>
      </c>
      <c r="K96" t="s">
        <v>83</v>
      </c>
      <c r="L96" t="s">
        <v>1</v>
      </c>
      <c r="M96" t="s">
        <v>9</v>
      </c>
      <c r="N96" t="s">
        <v>3</v>
      </c>
      <c r="O96" t="s">
        <v>5</v>
      </c>
      <c r="P96" t="s">
        <v>6</v>
      </c>
      <c r="Q96" t="s">
        <v>784</v>
      </c>
      <c r="R96" s="66" t="s">
        <v>414</v>
      </c>
    </row>
    <row r="97" spans="1:21">
      <c r="A97" s="4">
        <v>407</v>
      </c>
      <c r="B97" s="96"/>
      <c r="C97" t="s">
        <v>443</v>
      </c>
      <c r="G97" t="s">
        <v>55</v>
      </c>
      <c r="H97" t="s">
        <v>62</v>
      </c>
      <c r="I97" t="s">
        <v>70</v>
      </c>
      <c r="J97">
        <v>2</v>
      </c>
      <c r="K97" t="s">
        <v>82</v>
      </c>
      <c r="L97" t="s">
        <v>1</v>
      </c>
      <c r="M97" t="s">
        <v>89</v>
      </c>
      <c r="N97" t="s">
        <v>3</v>
      </c>
      <c r="Q97" t="s">
        <v>785</v>
      </c>
      <c r="R97" s="66" t="s">
        <v>445</v>
      </c>
    </row>
    <row r="98" spans="1:21">
      <c r="A98" s="4">
        <v>408</v>
      </c>
      <c r="B98" s="96"/>
      <c r="C98" t="s">
        <v>446</v>
      </c>
      <c r="G98" t="s">
        <v>55</v>
      </c>
      <c r="H98" t="s">
        <v>62</v>
      </c>
      <c r="I98" t="s">
        <v>70</v>
      </c>
      <c r="J98">
        <v>2</v>
      </c>
      <c r="K98" t="s">
        <v>82</v>
      </c>
      <c r="L98" t="s">
        <v>1</v>
      </c>
      <c r="M98" t="s">
        <v>89</v>
      </c>
      <c r="N98" t="s">
        <v>3</v>
      </c>
      <c r="Q98" t="s">
        <v>786</v>
      </c>
      <c r="R98" s="66" t="s">
        <v>372</v>
      </c>
    </row>
    <row r="99" spans="1:21" s="6" customFormat="1" ht="30">
      <c r="A99" s="101">
        <v>409</v>
      </c>
      <c r="B99" s="102" t="s">
        <v>863</v>
      </c>
      <c r="C99" s="6" t="s">
        <v>448</v>
      </c>
      <c r="D99" s="6" t="s">
        <v>221</v>
      </c>
      <c r="E99" s="103">
        <v>43899</v>
      </c>
      <c r="F99" s="103"/>
      <c r="G99" s="6" t="s">
        <v>55</v>
      </c>
      <c r="H99" s="6" t="s">
        <v>62</v>
      </c>
      <c r="I99" s="6" t="s">
        <v>70</v>
      </c>
      <c r="J99" s="6">
        <v>1</v>
      </c>
      <c r="K99" s="6" t="s">
        <v>83</v>
      </c>
      <c r="L99" s="6" t="s">
        <v>1</v>
      </c>
      <c r="M99" s="6" t="s">
        <v>29</v>
      </c>
      <c r="N99" s="6" t="s">
        <v>36</v>
      </c>
      <c r="O99" s="6" t="s">
        <v>5</v>
      </c>
      <c r="P99" s="6" t="s">
        <v>6</v>
      </c>
      <c r="Q99" s="6" t="s">
        <v>787</v>
      </c>
      <c r="R99" s="104" t="s">
        <v>372</v>
      </c>
      <c r="S99" s="6" t="s">
        <v>807</v>
      </c>
      <c r="T99" s="6" t="s">
        <v>221</v>
      </c>
    </row>
    <row r="100" spans="1:21" s="6" customFormat="1">
      <c r="A100" s="101">
        <v>410</v>
      </c>
      <c r="B100" s="102" t="s">
        <v>860</v>
      </c>
      <c r="C100" s="6" t="s">
        <v>450</v>
      </c>
      <c r="D100" s="6" t="s">
        <v>221</v>
      </c>
      <c r="E100" s="103">
        <v>43899</v>
      </c>
      <c r="F100" s="103"/>
      <c r="G100" s="6" t="s">
        <v>55</v>
      </c>
      <c r="H100" s="6" t="s">
        <v>62</v>
      </c>
      <c r="I100" s="6" t="s">
        <v>70</v>
      </c>
      <c r="J100" s="6">
        <v>2</v>
      </c>
      <c r="K100" s="6" t="s">
        <v>83</v>
      </c>
      <c r="L100" s="6" t="s">
        <v>1</v>
      </c>
      <c r="M100" s="6" t="s">
        <v>9</v>
      </c>
      <c r="N100" s="6" t="s">
        <v>3</v>
      </c>
      <c r="O100" s="6" t="s">
        <v>5</v>
      </c>
      <c r="P100" s="6" t="s">
        <v>6</v>
      </c>
      <c r="Q100" s="6" t="s">
        <v>788</v>
      </c>
      <c r="R100" s="104" t="s">
        <v>452</v>
      </c>
    </row>
    <row r="101" spans="1:21">
      <c r="A101" s="4">
        <v>411</v>
      </c>
      <c r="B101" s="96"/>
      <c r="C101" t="s">
        <v>453</v>
      </c>
      <c r="G101" t="s">
        <v>55</v>
      </c>
      <c r="H101" t="s">
        <v>62</v>
      </c>
      <c r="I101" t="s">
        <v>70</v>
      </c>
      <c r="J101">
        <v>1</v>
      </c>
      <c r="K101" t="s">
        <v>83</v>
      </c>
      <c r="L101" t="s">
        <v>1</v>
      </c>
      <c r="M101" t="s">
        <v>9</v>
      </c>
      <c r="N101" t="s">
        <v>90</v>
      </c>
      <c r="O101" t="s">
        <v>5</v>
      </c>
      <c r="P101" t="s">
        <v>6</v>
      </c>
      <c r="Q101" t="s">
        <v>789</v>
      </c>
      <c r="R101" s="66" t="s">
        <v>452</v>
      </c>
      <c r="T101" t="s">
        <v>221</v>
      </c>
      <c r="U101" t="s">
        <v>819</v>
      </c>
    </row>
    <row r="102" spans="1:21">
      <c r="A102" s="4">
        <v>412</v>
      </c>
      <c r="B102" s="96"/>
      <c r="C102" t="s">
        <v>455</v>
      </c>
      <c r="G102" t="s">
        <v>55</v>
      </c>
      <c r="H102" t="s">
        <v>62</v>
      </c>
      <c r="I102" t="s">
        <v>70</v>
      </c>
      <c r="J102">
        <v>3</v>
      </c>
      <c r="K102" t="s">
        <v>83</v>
      </c>
      <c r="L102" t="s">
        <v>1</v>
      </c>
      <c r="M102" t="s">
        <v>9</v>
      </c>
      <c r="N102" t="s">
        <v>90</v>
      </c>
      <c r="O102" t="s">
        <v>5</v>
      </c>
      <c r="P102" t="s">
        <v>6</v>
      </c>
      <c r="Q102" t="s">
        <v>790</v>
      </c>
      <c r="R102" s="66">
        <v>0</v>
      </c>
      <c r="S102" t="s">
        <v>807</v>
      </c>
      <c r="T102" t="s">
        <v>221</v>
      </c>
    </row>
    <row r="103" spans="1:21">
      <c r="A103" s="80">
        <f>COUNTA(A91:A102)</f>
        <v>12</v>
      </c>
      <c r="B103" s="98"/>
      <c r="C103" s="1" t="s">
        <v>35</v>
      </c>
      <c r="D103" s="1"/>
      <c r="E103" s="1"/>
      <c r="F103" s="1"/>
      <c r="R103" s="66"/>
    </row>
    <row r="104" spans="1:21">
      <c r="A104" s="80"/>
      <c r="B104" s="98"/>
      <c r="C104" s="1"/>
      <c r="D104" s="1"/>
      <c r="E104" s="1"/>
      <c r="F104" s="1"/>
      <c r="R104" s="66"/>
    </row>
    <row r="105" spans="1:21">
      <c r="A105" s="4">
        <v>501</v>
      </c>
      <c r="B105" s="96"/>
      <c r="C105" t="s">
        <v>458</v>
      </c>
      <c r="G105" t="s">
        <v>56</v>
      </c>
      <c r="H105" t="s">
        <v>62</v>
      </c>
      <c r="I105" t="s">
        <v>71</v>
      </c>
      <c r="J105">
        <v>1</v>
      </c>
      <c r="K105" t="s">
        <v>82</v>
      </c>
      <c r="L105" t="s">
        <v>1</v>
      </c>
      <c r="Q105" t="s">
        <v>123</v>
      </c>
      <c r="R105" s="66" t="s">
        <v>372</v>
      </c>
    </row>
    <row r="106" spans="1:21">
      <c r="A106" s="4">
        <v>502</v>
      </c>
      <c r="B106" s="96"/>
      <c r="C106" t="s">
        <v>460</v>
      </c>
      <c r="G106" t="s">
        <v>56</v>
      </c>
      <c r="H106" t="s">
        <v>62</v>
      </c>
      <c r="I106" t="s">
        <v>71</v>
      </c>
      <c r="J106">
        <v>1</v>
      </c>
      <c r="K106" t="s">
        <v>82</v>
      </c>
      <c r="L106" t="s">
        <v>1</v>
      </c>
      <c r="M106" t="s">
        <v>29</v>
      </c>
      <c r="N106" t="s">
        <v>95</v>
      </c>
      <c r="Q106" t="s">
        <v>158</v>
      </c>
      <c r="R106" s="66">
        <v>0</v>
      </c>
    </row>
    <row r="107" spans="1:21">
      <c r="A107" s="4">
        <v>503</v>
      </c>
      <c r="B107" s="96"/>
      <c r="C107" t="s">
        <v>462</v>
      </c>
      <c r="G107" t="s">
        <v>56</v>
      </c>
      <c r="H107" t="s">
        <v>62</v>
      </c>
      <c r="I107" t="s">
        <v>71</v>
      </c>
      <c r="J107">
        <v>2</v>
      </c>
      <c r="K107" t="s">
        <v>82</v>
      </c>
      <c r="L107" t="s">
        <v>1</v>
      </c>
      <c r="M107" t="s">
        <v>66</v>
      </c>
      <c r="Q107" t="s">
        <v>791</v>
      </c>
      <c r="R107" s="66" t="s">
        <v>464</v>
      </c>
    </row>
    <row r="108" spans="1:21">
      <c r="A108" s="4">
        <v>504</v>
      </c>
      <c r="B108" s="96"/>
      <c r="C108" t="s">
        <v>467</v>
      </c>
      <c r="G108" t="s">
        <v>56</v>
      </c>
      <c r="H108" t="s">
        <v>62</v>
      </c>
      <c r="I108" t="s">
        <v>71</v>
      </c>
      <c r="J108">
        <v>1</v>
      </c>
      <c r="K108" t="s">
        <v>82</v>
      </c>
      <c r="L108" t="s">
        <v>1</v>
      </c>
      <c r="M108" t="s">
        <v>66</v>
      </c>
      <c r="Q108" t="s">
        <v>792</v>
      </c>
      <c r="R108" s="66">
        <v>0</v>
      </c>
    </row>
    <row r="109" spans="1:21" s="89" customFormat="1">
      <c r="A109" s="88">
        <v>505</v>
      </c>
      <c r="B109" s="97" t="s">
        <v>864</v>
      </c>
      <c r="C109" s="89" t="s">
        <v>465</v>
      </c>
      <c r="D109" s="89" t="s">
        <v>221</v>
      </c>
      <c r="E109" s="95">
        <v>43867</v>
      </c>
      <c r="F109" s="95"/>
      <c r="G109" s="89" t="s">
        <v>56</v>
      </c>
      <c r="H109" s="89" t="s">
        <v>62</v>
      </c>
      <c r="I109" s="89" t="s">
        <v>71</v>
      </c>
      <c r="J109" s="89">
        <v>1</v>
      </c>
      <c r="K109" s="89" t="s">
        <v>82</v>
      </c>
      <c r="L109" s="89" t="s">
        <v>1</v>
      </c>
      <c r="M109" s="89" t="s">
        <v>66</v>
      </c>
      <c r="Q109" s="91" t="s">
        <v>793</v>
      </c>
      <c r="R109" s="90">
        <v>0</v>
      </c>
    </row>
    <row r="110" spans="1:21">
      <c r="A110" s="80">
        <f>COUNTA(A105:A109)</f>
        <v>5</v>
      </c>
      <c r="B110" s="98"/>
      <c r="C110" s="1" t="s">
        <v>829</v>
      </c>
      <c r="D110" s="1"/>
      <c r="E110" s="1"/>
      <c r="F110" s="1"/>
      <c r="Q110" s="3"/>
      <c r="R110" s="66"/>
    </row>
    <row r="111" spans="1:21">
      <c r="B111" s="100"/>
    </row>
    <row r="112" spans="1:21">
      <c r="A112" s="4">
        <v>901</v>
      </c>
      <c r="B112" s="96"/>
      <c r="C112" t="s">
        <v>655</v>
      </c>
      <c r="G112" t="s">
        <v>22</v>
      </c>
      <c r="H112" t="s">
        <v>22</v>
      </c>
      <c r="I112" t="s">
        <v>75</v>
      </c>
      <c r="J112">
        <v>1</v>
      </c>
      <c r="K112" t="s">
        <v>84</v>
      </c>
      <c r="L112" t="s">
        <v>1</v>
      </c>
      <c r="M112" t="s">
        <v>22</v>
      </c>
      <c r="N112" t="s">
        <v>21</v>
      </c>
      <c r="Q112" t="s">
        <v>203</v>
      </c>
      <c r="R112" s="66" t="s">
        <v>657</v>
      </c>
    </row>
    <row r="113" spans="1:21" s="89" customFormat="1">
      <c r="A113" s="88">
        <v>903</v>
      </c>
      <c r="B113" s="97" t="s">
        <v>854</v>
      </c>
      <c r="C113" s="89" t="s">
        <v>661</v>
      </c>
      <c r="D113" s="89" t="s">
        <v>221</v>
      </c>
      <c r="E113" s="95">
        <v>43867</v>
      </c>
      <c r="F113" s="95"/>
      <c r="G113" s="89" t="s">
        <v>22</v>
      </c>
      <c r="H113" s="89" t="s">
        <v>22</v>
      </c>
      <c r="I113" s="89" t="s">
        <v>75</v>
      </c>
      <c r="J113" s="89">
        <v>2</v>
      </c>
      <c r="K113" s="89" t="s">
        <v>84</v>
      </c>
      <c r="L113" s="89" t="s">
        <v>1</v>
      </c>
      <c r="M113" s="89" t="s">
        <v>22</v>
      </c>
      <c r="N113" s="89" t="s">
        <v>21</v>
      </c>
      <c r="Q113" s="89" t="s">
        <v>202</v>
      </c>
      <c r="R113" s="90">
        <v>0</v>
      </c>
    </row>
    <row r="114" spans="1:21">
      <c r="A114" s="4">
        <v>904</v>
      </c>
      <c r="B114" s="96"/>
      <c r="C114" t="s">
        <v>663</v>
      </c>
      <c r="G114" t="s">
        <v>22</v>
      </c>
      <c r="H114" t="s">
        <v>22</v>
      </c>
      <c r="I114" t="s">
        <v>75</v>
      </c>
      <c r="J114">
        <v>2</v>
      </c>
      <c r="K114" t="s">
        <v>84</v>
      </c>
      <c r="L114" t="s">
        <v>1</v>
      </c>
      <c r="M114" t="s">
        <v>22</v>
      </c>
      <c r="N114" t="s">
        <v>21</v>
      </c>
      <c r="Q114" t="s">
        <v>204</v>
      </c>
      <c r="R114" s="66">
        <v>0</v>
      </c>
    </row>
    <row r="115" spans="1:21">
      <c r="A115" s="4">
        <v>905</v>
      </c>
      <c r="B115" s="96"/>
      <c r="C115" t="s">
        <v>665</v>
      </c>
      <c r="G115" t="s">
        <v>22</v>
      </c>
      <c r="H115" t="s">
        <v>22</v>
      </c>
      <c r="I115" t="s">
        <v>75</v>
      </c>
      <c r="J115">
        <v>2</v>
      </c>
      <c r="K115" t="s">
        <v>84</v>
      </c>
      <c r="L115" t="s">
        <v>1</v>
      </c>
      <c r="M115" t="s">
        <v>22</v>
      </c>
      <c r="N115" t="s">
        <v>21</v>
      </c>
      <c r="Q115" t="s">
        <v>205</v>
      </c>
      <c r="R115" s="66">
        <v>0</v>
      </c>
    </row>
    <row r="116" spans="1:21">
      <c r="A116" s="4">
        <v>906</v>
      </c>
      <c r="B116" s="96"/>
      <c r="C116" t="s">
        <v>667</v>
      </c>
      <c r="G116" t="s">
        <v>22</v>
      </c>
      <c r="H116" t="s">
        <v>22</v>
      </c>
      <c r="I116" t="s">
        <v>75</v>
      </c>
      <c r="J116">
        <v>2</v>
      </c>
      <c r="K116" t="s">
        <v>84</v>
      </c>
      <c r="L116" t="s">
        <v>1</v>
      </c>
      <c r="M116" t="s">
        <v>22</v>
      </c>
      <c r="N116" t="s">
        <v>21</v>
      </c>
      <c r="Q116" t="s">
        <v>674</v>
      </c>
      <c r="R116" s="66">
        <v>0</v>
      </c>
    </row>
    <row r="117" spans="1:21">
      <c r="A117" s="4">
        <v>909</v>
      </c>
      <c r="B117" s="96"/>
      <c r="C117" t="s">
        <v>673</v>
      </c>
      <c r="G117" t="s">
        <v>22</v>
      </c>
      <c r="H117" t="s">
        <v>22</v>
      </c>
      <c r="I117" t="s">
        <v>75</v>
      </c>
      <c r="J117">
        <v>2</v>
      </c>
      <c r="K117" t="s">
        <v>84</v>
      </c>
      <c r="L117" t="s">
        <v>1</v>
      </c>
      <c r="M117" t="s">
        <v>22</v>
      </c>
      <c r="N117" t="s">
        <v>21</v>
      </c>
      <c r="Q117" t="s">
        <v>208</v>
      </c>
      <c r="R117" s="66">
        <v>0</v>
      </c>
    </row>
    <row r="118" spans="1:21" s="89" customFormat="1">
      <c r="A118" s="88">
        <v>910</v>
      </c>
      <c r="B118" s="97" t="s">
        <v>864</v>
      </c>
      <c r="C118" s="89" t="s">
        <v>675</v>
      </c>
      <c r="D118" s="89" t="s">
        <v>221</v>
      </c>
      <c r="E118" s="95">
        <v>43892</v>
      </c>
      <c r="F118" s="95"/>
      <c r="G118" s="89" t="s">
        <v>22</v>
      </c>
      <c r="H118" s="89" t="s">
        <v>22</v>
      </c>
      <c r="I118" s="89" t="s">
        <v>75</v>
      </c>
      <c r="J118" s="89">
        <v>2</v>
      </c>
      <c r="K118" s="89" t="s">
        <v>84</v>
      </c>
      <c r="L118" s="89" t="s">
        <v>1</v>
      </c>
      <c r="M118" s="89" t="s">
        <v>22</v>
      </c>
      <c r="N118" s="89" t="s">
        <v>21</v>
      </c>
      <c r="Q118" s="89" t="s">
        <v>209</v>
      </c>
      <c r="R118" s="90">
        <v>0</v>
      </c>
    </row>
    <row r="119" spans="1:21">
      <c r="A119" s="4">
        <v>911</v>
      </c>
      <c r="B119" s="96"/>
      <c r="C119" t="s">
        <v>677</v>
      </c>
      <c r="G119" t="s">
        <v>22</v>
      </c>
      <c r="H119" t="s">
        <v>22</v>
      </c>
      <c r="J119">
        <v>2</v>
      </c>
      <c r="K119" t="s">
        <v>84</v>
      </c>
      <c r="L119" t="s">
        <v>1</v>
      </c>
      <c r="M119" t="s">
        <v>22</v>
      </c>
      <c r="N119" t="s">
        <v>21</v>
      </c>
      <c r="Q119" t="s">
        <v>678</v>
      </c>
      <c r="R119" s="66">
        <v>0</v>
      </c>
    </row>
    <row r="120" spans="1:21">
      <c r="A120" s="4">
        <v>912</v>
      </c>
      <c r="B120" s="96"/>
      <c r="C120" t="s">
        <v>679</v>
      </c>
      <c r="G120" t="s">
        <v>22</v>
      </c>
      <c r="H120" t="s">
        <v>22</v>
      </c>
      <c r="J120">
        <v>2</v>
      </c>
      <c r="K120" t="s">
        <v>84</v>
      </c>
      <c r="L120" t="s">
        <v>1</v>
      </c>
      <c r="M120" t="s">
        <v>22</v>
      </c>
      <c r="N120" t="s">
        <v>21</v>
      </c>
      <c r="Q120" t="s">
        <v>680</v>
      </c>
      <c r="R120" s="66">
        <v>0</v>
      </c>
    </row>
    <row r="121" spans="1:21">
      <c r="A121" s="4">
        <v>913</v>
      </c>
      <c r="B121" s="96"/>
      <c r="C121" t="s">
        <v>681</v>
      </c>
      <c r="G121" t="s">
        <v>22</v>
      </c>
      <c r="H121" t="s">
        <v>22</v>
      </c>
      <c r="J121">
        <v>2</v>
      </c>
      <c r="K121" t="s">
        <v>84</v>
      </c>
      <c r="L121" t="s">
        <v>1</v>
      </c>
      <c r="M121" t="s">
        <v>22</v>
      </c>
      <c r="N121" t="s">
        <v>21</v>
      </c>
      <c r="Q121" t="s">
        <v>682</v>
      </c>
      <c r="R121" s="66">
        <v>0</v>
      </c>
    </row>
    <row r="122" spans="1:21" s="89" customFormat="1">
      <c r="A122" s="88">
        <v>914</v>
      </c>
      <c r="B122" s="97" t="s">
        <v>854</v>
      </c>
      <c r="C122" s="89" t="s">
        <v>683</v>
      </c>
      <c r="D122" s="89" t="s">
        <v>221</v>
      </c>
      <c r="E122" s="95">
        <v>43867</v>
      </c>
      <c r="F122" s="95"/>
      <c r="G122" s="89" t="s">
        <v>22</v>
      </c>
      <c r="H122" s="89" t="s">
        <v>22</v>
      </c>
      <c r="J122" s="89">
        <v>2</v>
      </c>
      <c r="K122" s="89" t="s">
        <v>84</v>
      </c>
      <c r="L122" s="89" t="s">
        <v>1</v>
      </c>
      <c r="M122" s="89" t="s">
        <v>22</v>
      </c>
      <c r="N122" s="89" t="s">
        <v>21</v>
      </c>
      <c r="Q122" s="89" t="s">
        <v>684</v>
      </c>
      <c r="R122" s="90">
        <v>0</v>
      </c>
    </row>
    <row r="123" spans="1:21" s="89" customFormat="1">
      <c r="A123" s="88">
        <v>915</v>
      </c>
      <c r="B123" s="97" t="s">
        <v>854</v>
      </c>
      <c r="C123" s="89" t="s">
        <v>685</v>
      </c>
      <c r="D123" s="89" t="s">
        <v>221</v>
      </c>
      <c r="E123" s="95">
        <v>43867</v>
      </c>
      <c r="F123" s="95"/>
      <c r="G123" s="89" t="s">
        <v>22</v>
      </c>
      <c r="H123" s="89" t="s">
        <v>22</v>
      </c>
      <c r="J123" s="89">
        <v>2</v>
      </c>
      <c r="K123" s="89" t="s">
        <v>84</v>
      </c>
      <c r="L123" s="89" t="s">
        <v>1</v>
      </c>
      <c r="M123" s="89" t="s">
        <v>22</v>
      </c>
      <c r="N123" s="89" t="s">
        <v>21</v>
      </c>
      <c r="Q123" s="89" t="s">
        <v>686</v>
      </c>
      <c r="R123" s="90">
        <v>0</v>
      </c>
    </row>
    <row r="124" spans="1:21" s="86" customFormat="1">
      <c r="A124" s="85">
        <v>916</v>
      </c>
      <c r="B124" s="99" t="s">
        <v>854</v>
      </c>
      <c r="C124" s="86" t="s">
        <v>687</v>
      </c>
      <c r="G124" s="86" t="s">
        <v>22</v>
      </c>
      <c r="H124" s="86" t="s">
        <v>22</v>
      </c>
      <c r="J124" s="86">
        <v>2</v>
      </c>
      <c r="K124" s="86" t="s">
        <v>84</v>
      </c>
      <c r="L124" s="86" t="s">
        <v>1</v>
      </c>
      <c r="M124" s="86" t="s">
        <v>22</v>
      </c>
      <c r="N124" s="86" t="s">
        <v>21</v>
      </c>
      <c r="Q124" s="86" t="s">
        <v>688</v>
      </c>
      <c r="R124" s="87">
        <v>0</v>
      </c>
      <c r="U124" s="86" t="s">
        <v>836</v>
      </c>
    </row>
    <row r="125" spans="1:21" s="89" customFormat="1">
      <c r="A125" s="88">
        <v>917</v>
      </c>
      <c r="B125" s="97" t="s">
        <v>854</v>
      </c>
      <c r="C125" s="89" t="s">
        <v>689</v>
      </c>
      <c r="D125" s="89" t="s">
        <v>221</v>
      </c>
      <c r="E125" s="95">
        <v>43867</v>
      </c>
      <c r="F125" s="95"/>
      <c r="G125" s="89" t="s">
        <v>22</v>
      </c>
      <c r="H125" s="89" t="s">
        <v>22</v>
      </c>
      <c r="J125" s="89">
        <v>2</v>
      </c>
      <c r="K125" s="89" t="s">
        <v>84</v>
      </c>
      <c r="L125" s="89" t="s">
        <v>1</v>
      </c>
      <c r="M125" s="89" t="s">
        <v>22</v>
      </c>
      <c r="N125" s="89" t="s">
        <v>21</v>
      </c>
      <c r="Q125" s="89" t="s">
        <v>837</v>
      </c>
      <c r="R125" s="90">
        <v>0</v>
      </c>
    </row>
    <row r="126" spans="1:21" s="89" customFormat="1">
      <c r="A126" s="88">
        <v>918</v>
      </c>
      <c r="B126" s="97" t="s">
        <v>854</v>
      </c>
      <c r="C126" s="89" t="s">
        <v>691</v>
      </c>
      <c r="D126" s="89" t="s">
        <v>221</v>
      </c>
      <c r="E126" s="95">
        <v>43867</v>
      </c>
      <c r="F126" s="95"/>
      <c r="G126" s="89" t="s">
        <v>22</v>
      </c>
      <c r="H126" s="89" t="s">
        <v>22</v>
      </c>
      <c r="J126" s="89">
        <v>2</v>
      </c>
      <c r="K126" s="89" t="s">
        <v>84</v>
      </c>
      <c r="L126" s="89" t="s">
        <v>1</v>
      </c>
      <c r="M126" s="89" t="s">
        <v>22</v>
      </c>
      <c r="N126" s="89" t="s">
        <v>21</v>
      </c>
      <c r="Q126" s="89" t="s">
        <v>692</v>
      </c>
      <c r="R126" s="90">
        <v>0</v>
      </c>
    </row>
    <row r="127" spans="1:21" s="89" customFormat="1">
      <c r="A127" s="88">
        <v>919</v>
      </c>
      <c r="B127" s="97" t="s">
        <v>854</v>
      </c>
      <c r="C127" s="89" t="s">
        <v>693</v>
      </c>
      <c r="D127" s="89" t="s">
        <v>221</v>
      </c>
      <c r="E127" s="95">
        <v>43867</v>
      </c>
      <c r="F127" s="95"/>
      <c r="G127" s="89" t="s">
        <v>22</v>
      </c>
      <c r="H127" s="89" t="s">
        <v>22</v>
      </c>
      <c r="J127" s="89">
        <v>2</v>
      </c>
      <c r="K127" s="89" t="s">
        <v>84</v>
      </c>
      <c r="L127" s="89" t="s">
        <v>1</v>
      </c>
      <c r="M127" s="89" t="s">
        <v>22</v>
      </c>
      <c r="N127" s="89" t="s">
        <v>21</v>
      </c>
      <c r="Q127" s="89" t="s">
        <v>838</v>
      </c>
      <c r="R127" s="90">
        <v>0</v>
      </c>
    </row>
    <row r="128" spans="1:21" s="89" customFormat="1">
      <c r="A128" s="88">
        <v>920</v>
      </c>
      <c r="B128" s="97" t="s">
        <v>854</v>
      </c>
      <c r="C128" s="89" t="s">
        <v>695</v>
      </c>
      <c r="D128" s="89" t="s">
        <v>221</v>
      </c>
      <c r="E128" s="95">
        <v>43867</v>
      </c>
      <c r="F128" s="95"/>
      <c r="G128" s="89" t="s">
        <v>22</v>
      </c>
      <c r="H128" s="89" t="s">
        <v>22</v>
      </c>
      <c r="J128" s="89">
        <v>2</v>
      </c>
      <c r="K128" s="89" t="s">
        <v>84</v>
      </c>
      <c r="L128" s="89" t="s">
        <v>1</v>
      </c>
      <c r="M128" s="89" t="s">
        <v>22</v>
      </c>
      <c r="N128" s="89" t="s">
        <v>21</v>
      </c>
      <c r="Q128" s="89" t="s">
        <v>696</v>
      </c>
      <c r="R128" s="90">
        <v>0</v>
      </c>
    </row>
    <row r="129" spans="1:18" s="89" customFormat="1">
      <c r="A129" s="88">
        <v>921</v>
      </c>
      <c r="B129" s="97" t="s">
        <v>854</v>
      </c>
      <c r="C129" s="89" t="s">
        <v>697</v>
      </c>
      <c r="D129" s="89" t="s">
        <v>221</v>
      </c>
      <c r="E129" s="95">
        <v>43867</v>
      </c>
      <c r="F129" s="95"/>
      <c r="G129" s="89" t="s">
        <v>22</v>
      </c>
      <c r="H129" s="89" t="s">
        <v>22</v>
      </c>
      <c r="J129" s="89">
        <v>2</v>
      </c>
      <c r="K129" s="89" t="s">
        <v>84</v>
      </c>
      <c r="L129" s="89" t="s">
        <v>1</v>
      </c>
      <c r="M129" s="89" t="s">
        <v>22</v>
      </c>
      <c r="N129" s="89" t="s">
        <v>21</v>
      </c>
      <c r="Q129" s="89" t="s">
        <v>698</v>
      </c>
      <c r="R129" s="90">
        <v>0</v>
      </c>
    </row>
    <row r="130" spans="1:18">
      <c r="A130" s="80">
        <f>COUNTA(A112:A129)</f>
        <v>18</v>
      </c>
      <c r="B130" s="98"/>
      <c r="C130" s="1" t="s">
        <v>830</v>
      </c>
      <c r="D130" s="1"/>
      <c r="E130" s="1"/>
      <c r="F130" s="1"/>
      <c r="R130" s="66"/>
    </row>
    <row r="131" spans="1:18">
      <c r="A131" s="4"/>
      <c r="B131" s="96"/>
      <c r="R131" s="66"/>
    </row>
    <row r="132" spans="1:18">
      <c r="A132" s="4">
        <v>951</v>
      </c>
      <c r="B132" s="96"/>
      <c r="G132" t="s">
        <v>23</v>
      </c>
      <c r="H132" t="s">
        <v>64</v>
      </c>
      <c r="I132" t="s">
        <v>76</v>
      </c>
      <c r="J132">
        <v>4</v>
      </c>
      <c r="K132" t="s">
        <v>14</v>
      </c>
      <c r="L132" t="s">
        <v>11</v>
      </c>
      <c r="M132" t="s">
        <v>66</v>
      </c>
      <c r="Q132" t="s">
        <v>124</v>
      </c>
      <c r="R132" s="66" t="s">
        <v>806</v>
      </c>
    </row>
    <row r="133" spans="1:18">
      <c r="A133" s="4">
        <v>952</v>
      </c>
      <c r="B133" s="96"/>
      <c r="G133" t="s">
        <v>23</v>
      </c>
      <c r="H133" t="s">
        <v>64</v>
      </c>
      <c r="I133" t="s">
        <v>76</v>
      </c>
      <c r="J133">
        <v>4</v>
      </c>
      <c r="K133" t="s">
        <v>14</v>
      </c>
      <c r="L133" t="s">
        <v>11</v>
      </c>
      <c r="Q133" t="s">
        <v>125</v>
      </c>
      <c r="R133" s="66" t="s">
        <v>806</v>
      </c>
    </row>
    <row r="134" spans="1:18">
      <c r="A134" s="4">
        <v>953</v>
      </c>
      <c r="B134" s="96"/>
      <c r="G134" t="s">
        <v>23</v>
      </c>
      <c r="H134" t="s">
        <v>64</v>
      </c>
      <c r="I134" t="s">
        <v>76</v>
      </c>
      <c r="J134">
        <v>4</v>
      </c>
      <c r="K134" t="s">
        <v>14</v>
      </c>
      <c r="L134" t="s">
        <v>11</v>
      </c>
      <c r="Q134" t="s">
        <v>724</v>
      </c>
      <c r="R134" s="66" t="s">
        <v>806</v>
      </c>
    </row>
    <row r="135" spans="1:18">
      <c r="A135" s="4">
        <v>702</v>
      </c>
      <c r="B135" s="96"/>
      <c r="C135" t="s">
        <v>486</v>
      </c>
      <c r="G135" t="s">
        <v>58</v>
      </c>
      <c r="H135" t="s">
        <v>58</v>
      </c>
      <c r="I135" t="s">
        <v>74</v>
      </c>
      <c r="J135">
        <v>4</v>
      </c>
      <c r="K135" t="s">
        <v>14</v>
      </c>
      <c r="L135" t="s">
        <v>1</v>
      </c>
      <c r="M135" t="s">
        <v>16</v>
      </c>
      <c r="N135" t="s">
        <v>17</v>
      </c>
      <c r="O135" t="s">
        <v>18</v>
      </c>
      <c r="Q135" t="s">
        <v>159</v>
      </c>
      <c r="R135" s="66">
        <v>0</v>
      </c>
    </row>
    <row r="136" spans="1:18">
      <c r="A136" s="4">
        <v>703</v>
      </c>
      <c r="B136" s="96"/>
      <c r="C136" t="s">
        <v>488</v>
      </c>
      <c r="G136" t="s">
        <v>58</v>
      </c>
      <c r="H136" t="s">
        <v>58</v>
      </c>
      <c r="I136" t="s">
        <v>74</v>
      </c>
      <c r="J136">
        <v>4</v>
      </c>
      <c r="K136" t="s">
        <v>14</v>
      </c>
      <c r="L136" t="s">
        <v>1</v>
      </c>
      <c r="M136" t="s">
        <v>16</v>
      </c>
      <c r="N136" t="s">
        <v>17</v>
      </c>
      <c r="O136" t="s">
        <v>18</v>
      </c>
      <c r="Q136" t="s">
        <v>160</v>
      </c>
      <c r="R136" s="66">
        <v>0</v>
      </c>
    </row>
    <row r="137" spans="1:18">
      <c r="A137" s="4">
        <v>704</v>
      </c>
      <c r="B137" s="96"/>
      <c r="C137" t="s">
        <v>490</v>
      </c>
      <c r="G137" t="s">
        <v>58</v>
      </c>
      <c r="H137" t="s">
        <v>58</v>
      </c>
      <c r="I137" t="s">
        <v>74</v>
      </c>
      <c r="J137">
        <v>4</v>
      </c>
      <c r="K137" t="s">
        <v>14</v>
      </c>
      <c r="L137" t="s">
        <v>1</v>
      </c>
      <c r="M137" t="s">
        <v>16</v>
      </c>
      <c r="N137" t="s">
        <v>17</v>
      </c>
      <c r="O137" t="s">
        <v>18</v>
      </c>
      <c r="Q137" t="s">
        <v>161</v>
      </c>
      <c r="R137" s="66">
        <v>0</v>
      </c>
    </row>
    <row r="138" spans="1:18">
      <c r="A138" s="4">
        <v>705</v>
      </c>
      <c r="B138" s="96"/>
      <c r="C138" t="s">
        <v>492</v>
      </c>
      <c r="G138" t="s">
        <v>58</v>
      </c>
      <c r="H138" t="s">
        <v>58</v>
      </c>
      <c r="I138" t="s">
        <v>74</v>
      </c>
      <c r="J138">
        <v>4</v>
      </c>
      <c r="K138" t="s">
        <v>14</v>
      </c>
      <c r="L138" t="s">
        <v>1</v>
      </c>
      <c r="M138" t="s">
        <v>16</v>
      </c>
      <c r="N138" t="s">
        <v>17</v>
      </c>
      <c r="O138" t="s">
        <v>18</v>
      </c>
      <c r="Q138" t="s">
        <v>162</v>
      </c>
      <c r="R138" s="66" t="s">
        <v>30</v>
      </c>
    </row>
    <row r="139" spans="1:18">
      <c r="A139" s="4">
        <v>706</v>
      </c>
      <c r="B139" s="96"/>
      <c r="C139" t="s">
        <v>494</v>
      </c>
      <c r="G139" t="s">
        <v>58</v>
      </c>
      <c r="H139" t="s">
        <v>58</v>
      </c>
      <c r="I139" t="s">
        <v>74</v>
      </c>
      <c r="J139">
        <v>4</v>
      </c>
      <c r="K139" t="s">
        <v>14</v>
      </c>
      <c r="L139" t="s">
        <v>1</v>
      </c>
      <c r="M139" t="s">
        <v>16</v>
      </c>
      <c r="N139" t="s">
        <v>17</v>
      </c>
      <c r="O139" t="s">
        <v>18</v>
      </c>
      <c r="Q139" t="s">
        <v>163</v>
      </c>
      <c r="R139" s="66" t="s">
        <v>30</v>
      </c>
    </row>
    <row r="140" spans="1:18">
      <c r="A140" s="4">
        <v>707</v>
      </c>
      <c r="B140" s="96"/>
      <c r="C140" t="s">
        <v>496</v>
      </c>
      <c r="G140" t="s">
        <v>58</v>
      </c>
      <c r="H140" t="s">
        <v>58</v>
      </c>
      <c r="I140" t="s">
        <v>74</v>
      </c>
      <c r="J140">
        <v>4</v>
      </c>
      <c r="K140" t="s">
        <v>14</v>
      </c>
      <c r="L140" t="s">
        <v>1</v>
      </c>
      <c r="M140" t="s">
        <v>16</v>
      </c>
      <c r="N140" t="s">
        <v>17</v>
      </c>
      <c r="O140" t="s">
        <v>18</v>
      </c>
      <c r="Q140" t="s">
        <v>108</v>
      </c>
      <c r="R140" s="66" t="s">
        <v>46</v>
      </c>
    </row>
    <row r="141" spans="1:18">
      <c r="A141" s="4">
        <v>708</v>
      </c>
      <c r="B141" s="96"/>
      <c r="C141" t="s">
        <v>498</v>
      </c>
      <c r="G141" t="s">
        <v>58</v>
      </c>
      <c r="H141" t="s">
        <v>58</v>
      </c>
      <c r="I141" t="s">
        <v>74</v>
      </c>
      <c r="J141">
        <v>4</v>
      </c>
      <c r="K141" t="s">
        <v>14</v>
      </c>
      <c r="L141" t="s">
        <v>1</v>
      </c>
      <c r="M141" t="s">
        <v>16</v>
      </c>
      <c r="N141" t="s">
        <v>17</v>
      </c>
      <c r="O141" t="s">
        <v>18</v>
      </c>
      <c r="Q141" t="s">
        <v>109</v>
      </c>
      <c r="R141" s="66" t="s">
        <v>31</v>
      </c>
    </row>
    <row r="142" spans="1:18">
      <c r="A142" s="4">
        <v>709</v>
      </c>
      <c r="B142" s="96"/>
      <c r="C142" t="s">
        <v>500</v>
      </c>
      <c r="G142" t="s">
        <v>58</v>
      </c>
      <c r="H142" t="s">
        <v>58</v>
      </c>
      <c r="I142" t="s">
        <v>74</v>
      </c>
      <c r="J142">
        <v>4</v>
      </c>
      <c r="K142" t="s">
        <v>14</v>
      </c>
      <c r="L142" t="s">
        <v>1</v>
      </c>
      <c r="M142" t="s">
        <v>16</v>
      </c>
      <c r="N142" t="s">
        <v>17</v>
      </c>
      <c r="O142" t="s">
        <v>18</v>
      </c>
      <c r="Q142" t="s">
        <v>110</v>
      </c>
      <c r="R142" s="66">
        <v>0</v>
      </c>
    </row>
    <row r="143" spans="1:18">
      <c r="A143" s="4">
        <v>711</v>
      </c>
      <c r="B143" s="96"/>
      <c r="G143" t="s">
        <v>58</v>
      </c>
      <c r="H143" t="s">
        <v>58</v>
      </c>
      <c r="I143" t="s">
        <v>74</v>
      </c>
      <c r="J143">
        <v>4</v>
      </c>
      <c r="K143" t="s">
        <v>14</v>
      </c>
      <c r="L143" t="s">
        <v>1</v>
      </c>
      <c r="M143" t="s">
        <v>16</v>
      </c>
      <c r="N143" t="s">
        <v>17</v>
      </c>
      <c r="O143" t="s">
        <v>18</v>
      </c>
      <c r="Q143" t="s">
        <v>164</v>
      </c>
      <c r="R143" s="66" t="s">
        <v>806</v>
      </c>
    </row>
    <row r="144" spans="1:18">
      <c r="A144" s="4">
        <v>712</v>
      </c>
      <c r="B144" s="96"/>
      <c r="C144" t="s">
        <v>502</v>
      </c>
      <c r="G144" t="s">
        <v>58</v>
      </c>
      <c r="H144" t="s">
        <v>58</v>
      </c>
      <c r="I144" t="s">
        <v>74</v>
      </c>
      <c r="J144">
        <v>4</v>
      </c>
      <c r="K144" t="s">
        <v>14</v>
      </c>
      <c r="L144" t="s">
        <v>1</v>
      </c>
      <c r="M144" t="s">
        <v>16</v>
      </c>
      <c r="N144" t="s">
        <v>17</v>
      </c>
      <c r="O144" t="s">
        <v>18</v>
      </c>
      <c r="Q144" t="s">
        <v>111</v>
      </c>
      <c r="R144" s="66" t="s">
        <v>504</v>
      </c>
    </row>
    <row r="145" spans="1:18">
      <c r="A145" s="4">
        <v>713</v>
      </c>
      <c r="B145" s="96"/>
      <c r="C145" t="s">
        <v>505</v>
      </c>
      <c r="G145" t="s">
        <v>58</v>
      </c>
      <c r="H145" t="s">
        <v>58</v>
      </c>
      <c r="I145" t="s">
        <v>74</v>
      </c>
      <c r="J145">
        <v>4</v>
      </c>
      <c r="K145" t="s">
        <v>14</v>
      </c>
      <c r="L145" t="s">
        <v>1</v>
      </c>
      <c r="M145" t="s">
        <v>16</v>
      </c>
      <c r="N145" t="s">
        <v>17</v>
      </c>
      <c r="O145" t="s">
        <v>18</v>
      </c>
      <c r="Q145" t="s">
        <v>112</v>
      </c>
      <c r="R145" s="66" t="s">
        <v>507</v>
      </c>
    </row>
    <row r="146" spans="1:18">
      <c r="A146" s="4">
        <v>714</v>
      </c>
      <c r="B146" s="96"/>
      <c r="C146" t="s">
        <v>508</v>
      </c>
      <c r="G146" t="s">
        <v>58</v>
      </c>
      <c r="H146" t="s">
        <v>58</v>
      </c>
      <c r="I146" t="s">
        <v>74</v>
      </c>
      <c r="J146">
        <v>4</v>
      </c>
      <c r="K146" t="s">
        <v>14</v>
      </c>
      <c r="L146" t="s">
        <v>1</v>
      </c>
      <c r="M146" t="s">
        <v>16</v>
      </c>
      <c r="N146" t="s">
        <v>17</v>
      </c>
      <c r="O146" t="s">
        <v>18</v>
      </c>
      <c r="Q146" t="s">
        <v>113</v>
      </c>
      <c r="R146" s="66">
        <v>0</v>
      </c>
    </row>
    <row r="147" spans="1:18">
      <c r="A147" s="4">
        <v>715</v>
      </c>
      <c r="B147" s="96"/>
      <c r="C147" t="s">
        <v>510</v>
      </c>
      <c r="G147" t="s">
        <v>58</v>
      </c>
      <c r="H147" t="s">
        <v>58</v>
      </c>
      <c r="I147" t="s">
        <v>74</v>
      </c>
      <c r="J147">
        <v>4</v>
      </c>
      <c r="K147" t="s">
        <v>14</v>
      </c>
      <c r="L147" t="s">
        <v>1</v>
      </c>
      <c r="M147" t="s">
        <v>16</v>
      </c>
      <c r="N147" t="s">
        <v>17</v>
      </c>
      <c r="O147" t="s">
        <v>18</v>
      </c>
      <c r="Q147" t="s">
        <v>114</v>
      </c>
      <c r="R147" s="66" t="s">
        <v>507</v>
      </c>
    </row>
    <row r="148" spans="1:18">
      <c r="A148" s="4">
        <v>716</v>
      </c>
      <c r="B148" s="96"/>
      <c r="C148" t="s">
        <v>512</v>
      </c>
      <c r="G148" t="s">
        <v>58</v>
      </c>
      <c r="H148" t="s">
        <v>58</v>
      </c>
      <c r="J148">
        <v>4</v>
      </c>
      <c r="R148" s="66" t="s">
        <v>514</v>
      </c>
    </row>
    <row r="149" spans="1:18">
      <c r="A149" s="4">
        <v>717</v>
      </c>
      <c r="B149" s="96"/>
      <c r="C149" t="s">
        <v>515</v>
      </c>
      <c r="G149" t="s">
        <v>58</v>
      </c>
      <c r="H149" t="s">
        <v>58</v>
      </c>
      <c r="I149" t="s">
        <v>74</v>
      </c>
      <c r="J149">
        <v>4</v>
      </c>
      <c r="K149" t="s">
        <v>14</v>
      </c>
      <c r="L149" t="s">
        <v>1</v>
      </c>
      <c r="M149" t="s">
        <v>16</v>
      </c>
      <c r="N149" t="s">
        <v>17</v>
      </c>
      <c r="O149" t="s">
        <v>18</v>
      </c>
      <c r="Q149" t="s">
        <v>115</v>
      </c>
      <c r="R149" s="66">
        <v>0</v>
      </c>
    </row>
    <row r="150" spans="1:18">
      <c r="A150" s="4">
        <v>719</v>
      </c>
      <c r="B150" s="96"/>
      <c r="C150" t="s">
        <v>520</v>
      </c>
      <c r="G150" t="s">
        <v>58</v>
      </c>
      <c r="H150" t="s">
        <v>58</v>
      </c>
      <c r="I150" t="s">
        <v>74</v>
      </c>
      <c r="J150">
        <v>4</v>
      </c>
      <c r="K150" t="s">
        <v>14</v>
      </c>
      <c r="L150" t="s">
        <v>1</v>
      </c>
      <c r="M150" t="s">
        <v>16</v>
      </c>
      <c r="N150" t="s">
        <v>17</v>
      </c>
      <c r="O150" t="s">
        <v>18</v>
      </c>
      <c r="Q150" t="s">
        <v>165</v>
      </c>
      <c r="R150" s="66" t="s">
        <v>44</v>
      </c>
    </row>
    <row r="151" spans="1:18" s="6" customFormat="1">
      <c r="A151" s="101">
        <v>720</v>
      </c>
      <c r="B151" s="102" t="s">
        <v>865</v>
      </c>
      <c r="C151" s="6" t="s">
        <v>522</v>
      </c>
      <c r="D151" s="6" t="s">
        <v>221</v>
      </c>
      <c r="E151" s="103">
        <v>43899</v>
      </c>
      <c r="F151" s="103"/>
      <c r="G151" s="6" t="s">
        <v>58</v>
      </c>
      <c r="H151" s="6" t="s">
        <v>58</v>
      </c>
      <c r="I151" s="6" t="s">
        <v>74</v>
      </c>
      <c r="J151" s="6">
        <v>4</v>
      </c>
      <c r="K151" s="6" t="s">
        <v>14</v>
      </c>
      <c r="L151" s="6" t="s">
        <v>1</v>
      </c>
      <c r="M151" s="6" t="s">
        <v>16</v>
      </c>
      <c r="N151" s="6" t="s">
        <v>17</v>
      </c>
      <c r="O151" s="6" t="s">
        <v>18</v>
      </c>
      <c r="Q151" s="6" t="s">
        <v>166</v>
      </c>
      <c r="R151" s="104" t="s">
        <v>45</v>
      </c>
    </row>
    <row r="152" spans="1:18">
      <c r="A152" s="4">
        <v>722</v>
      </c>
      <c r="B152" s="96"/>
      <c r="C152" t="s">
        <v>524</v>
      </c>
      <c r="G152" t="s">
        <v>58</v>
      </c>
      <c r="H152" t="s">
        <v>58</v>
      </c>
      <c r="I152" t="s">
        <v>74</v>
      </c>
      <c r="J152">
        <v>4</v>
      </c>
      <c r="K152" t="s">
        <v>14</v>
      </c>
      <c r="L152" t="s">
        <v>1</v>
      </c>
      <c r="M152" t="s">
        <v>16</v>
      </c>
      <c r="N152" t="s">
        <v>17</v>
      </c>
      <c r="O152" t="s">
        <v>18</v>
      </c>
      <c r="Q152" t="s">
        <v>167</v>
      </c>
      <c r="R152" s="66" t="s">
        <v>40</v>
      </c>
    </row>
    <row r="153" spans="1:18">
      <c r="A153" s="4">
        <v>723</v>
      </c>
      <c r="B153" s="96"/>
      <c r="C153" t="s">
        <v>526</v>
      </c>
      <c r="G153" t="s">
        <v>58</v>
      </c>
      <c r="H153" t="s">
        <v>58</v>
      </c>
      <c r="I153" t="s">
        <v>74</v>
      </c>
      <c r="J153">
        <v>4</v>
      </c>
      <c r="K153" t="s">
        <v>14</v>
      </c>
      <c r="L153" t="s">
        <v>1</v>
      </c>
      <c r="M153" t="s">
        <v>16</v>
      </c>
      <c r="N153" t="s">
        <v>17</v>
      </c>
      <c r="O153" t="s">
        <v>18</v>
      </c>
      <c r="Q153" t="s">
        <v>168</v>
      </c>
      <c r="R153" s="66" t="s">
        <v>528</v>
      </c>
    </row>
    <row r="154" spans="1:18">
      <c r="A154" s="4">
        <v>724</v>
      </c>
      <c r="B154" s="96"/>
      <c r="C154" t="s">
        <v>529</v>
      </c>
      <c r="G154" t="s">
        <v>58</v>
      </c>
      <c r="H154" t="s">
        <v>58</v>
      </c>
      <c r="I154" t="s">
        <v>74</v>
      </c>
      <c r="J154">
        <v>4</v>
      </c>
      <c r="K154" t="s">
        <v>82</v>
      </c>
      <c r="L154" t="s">
        <v>1</v>
      </c>
      <c r="M154" t="s">
        <v>47</v>
      </c>
      <c r="N154" t="s">
        <v>48</v>
      </c>
      <c r="Q154" t="s">
        <v>117</v>
      </c>
      <c r="R154" s="66" t="s">
        <v>531</v>
      </c>
    </row>
    <row r="155" spans="1:18">
      <c r="A155" s="4">
        <v>725</v>
      </c>
      <c r="B155" s="96"/>
      <c r="C155" t="s">
        <v>532</v>
      </c>
      <c r="G155" t="s">
        <v>58</v>
      </c>
      <c r="H155" t="s">
        <v>58</v>
      </c>
      <c r="I155" t="s">
        <v>74</v>
      </c>
      <c r="J155">
        <v>4</v>
      </c>
      <c r="K155" t="s">
        <v>14</v>
      </c>
      <c r="L155" t="s">
        <v>1</v>
      </c>
      <c r="M155" t="s">
        <v>16</v>
      </c>
      <c r="N155" t="s">
        <v>17</v>
      </c>
      <c r="O155" t="s">
        <v>18</v>
      </c>
      <c r="Q155" t="s">
        <v>169</v>
      </c>
      <c r="R155" s="66">
        <v>0</v>
      </c>
    </row>
    <row r="156" spans="1:18">
      <c r="A156" s="4">
        <v>726</v>
      </c>
      <c r="B156" s="96"/>
      <c r="C156" t="s">
        <v>534</v>
      </c>
      <c r="G156" t="s">
        <v>58</v>
      </c>
      <c r="H156" t="s">
        <v>58</v>
      </c>
      <c r="I156" t="s">
        <v>74</v>
      </c>
      <c r="J156">
        <v>4</v>
      </c>
      <c r="K156" t="s">
        <v>14</v>
      </c>
      <c r="L156" t="s">
        <v>1</v>
      </c>
      <c r="M156" t="s">
        <v>42</v>
      </c>
      <c r="N156" t="s">
        <v>43</v>
      </c>
      <c r="Q156" t="s">
        <v>170</v>
      </c>
      <c r="R156" s="66" t="s">
        <v>49</v>
      </c>
    </row>
    <row r="157" spans="1:18">
      <c r="A157" s="4">
        <v>727</v>
      </c>
      <c r="B157" s="96"/>
      <c r="C157" t="s">
        <v>536</v>
      </c>
      <c r="G157" t="s">
        <v>58</v>
      </c>
      <c r="H157" t="s">
        <v>58</v>
      </c>
      <c r="I157" t="s">
        <v>74</v>
      </c>
      <c r="J157">
        <v>4</v>
      </c>
      <c r="K157" t="s">
        <v>14</v>
      </c>
      <c r="L157" t="s">
        <v>1</v>
      </c>
      <c r="M157" t="s">
        <v>42</v>
      </c>
      <c r="N157" t="s">
        <v>43</v>
      </c>
      <c r="Q157" t="s">
        <v>171</v>
      </c>
      <c r="R157" s="66" t="s">
        <v>49</v>
      </c>
    </row>
    <row r="158" spans="1:18">
      <c r="A158" s="4">
        <v>728</v>
      </c>
      <c r="B158" s="96"/>
      <c r="C158" t="s">
        <v>538</v>
      </c>
      <c r="G158" t="s">
        <v>58</v>
      </c>
      <c r="H158" t="s">
        <v>58</v>
      </c>
      <c r="I158" t="s">
        <v>74</v>
      </c>
      <c r="J158">
        <v>4</v>
      </c>
      <c r="K158" t="s">
        <v>14</v>
      </c>
      <c r="L158" t="s">
        <v>1</v>
      </c>
      <c r="M158" t="s">
        <v>42</v>
      </c>
      <c r="N158" t="s">
        <v>43</v>
      </c>
      <c r="Q158" t="s">
        <v>118</v>
      </c>
      <c r="R158" s="66" t="s">
        <v>49</v>
      </c>
    </row>
    <row r="159" spans="1:18">
      <c r="A159" s="4">
        <v>729</v>
      </c>
      <c r="B159" s="96"/>
      <c r="C159" t="s">
        <v>540</v>
      </c>
      <c r="G159" t="s">
        <v>58</v>
      </c>
      <c r="H159" t="s">
        <v>58</v>
      </c>
      <c r="I159" t="s">
        <v>74</v>
      </c>
      <c r="J159">
        <v>4</v>
      </c>
      <c r="K159" t="s">
        <v>14</v>
      </c>
      <c r="L159" t="s">
        <v>1</v>
      </c>
      <c r="M159" t="s">
        <v>42</v>
      </c>
      <c r="N159" t="s">
        <v>43</v>
      </c>
      <c r="Q159" t="s">
        <v>172</v>
      </c>
      <c r="R159" s="66" t="s">
        <v>38</v>
      </c>
    </row>
    <row r="160" spans="1:18">
      <c r="A160" s="4">
        <v>730</v>
      </c>
      <c r="B160" s="96"/>
      <c r="C160" t="s">
        <v>542</v>
      </c>
      <c r="G160" t="s">
        <v>58</v>
      </c>
      <c r="H160" t="s">
        <v>58</v>
      </c>
      <c r="I160" t="s">
        <v>74</v>
      </c>
      <c r="J160">
        <v>4</v>
      </c>
      <c r="K160" t="s">
        <v>14</v>
      </c>
      <c r="L160" t="s">
        <v>1</v>
      </c>
      <c r="M160" t="s">
        <v>16</v>
      </c>
      <c r="N160" t="s">
        <v>17</v>
      </c>
      <c r="O160" t="s">
        <v>18</v>
      </c>
      <c r="Q160" t="s">
        <v>119</v>
      </c>
      <c r="R160" s="66" t="s">
        <v>531</v>
      </c>
    </row>
    <row r="161" spans="1:21">
      <c r="A161" s="4">
        <v>731</v>
      </c>
      <c r="B161" s="96"/>
      <c r="C161" t="s">
        <v>544</v>
      </c>
      <c r="G161" t="s">
        <v>58</v>
      </c>
      <c r="H161" t="s">
        <v>58</v>
      </c>
      <c r="I161" t="s">
        <v>74</v>
      </c>
      <c r="J161">
        <v>4</v>
      </c>
      <c r="K161" t="s">
        <v>14</v>
      </c>
      <c r="L161" t="s">
        <v>1</v>
      </c>
      <c r="M161" t="s">
        <v>16</v>
      </c>
      <c r="N161" t="s">
        <v>17</v>
      </c>
      <c r="O161" t="s">
        <v>18</v>
      </c>
      <c r="Q161" t="s">
        <v>173</v>
      </c>
      <c r="R161" s="66" t="s">
        <v>50</v>
      </c>
    </row>
    <row r="162" spans="1:21" s="86" customFormat="1" ht="30">
      <c r="A162" s="85">
        <v>732</v>
      </c>
      <c r="B162" s="99" t="s">
        <v>856</v>
      </c>
      <c r="C162" s="86" t="s">
        <v>546</v>
      </c>
      <c r="D162" s="86" t="s">
        <v>221</v>
      </c>
      <c r="G162" s="86" t="s">
        <v>58</v>
      </c>
      <c r="H162" s="86" t="s">
        <v>58</v>
      </c>
      <c r="I162" s="86" t="s">
        <v>74</v>
      </c>
      <c r="J162" s="86">
        <v>4</v>
      </c>
      <c r="K162" s="86" t="s">
        <v>14</v>
      </c>
      <c r="L162" s="86" t="s">
        <v>1</v>
      </c>
      <c r="M162" s="86" t="s">
        <v>16</v>
      </c>
      <c r="N162" s="86" t="s">
        <v>17</v>
      </c>
      <c r="O162" s="86" t="s">
        <v>18</v>
      </c>
      <c r="Q162" s="86" t="s">
        <v>120</v>
      </c>
      <c r="R162" s="87" t="s">
        <v>50</v>
      </c>
      <c r="U162" s="86" t="s">
        <v>846</v>
      </c>
    </row>
    <row r="163" spans="1:21">
      <c r="A163" s="4">
        <v>733</v>
      </c>
      <c r="B163" s="96"/>
      <c r="C163" t="s">
        <v>548</v>
      </c>
      <c r="G163" t="s">
        <v>58</v>
      </c>
      <c r="H163" t="s">
        <v>58</v>
      </c>
      <c r="I163" t="s">
        <v>74</v>
      </c>
      <c r="J163">
        <v>4</v>
      </c>
      <c r="K163" t="s">
        <v>14</v>
      </c>
      <c r="L163" t="s">
        <v>1</v>
      </c>
      <c r="M163" t="s">
        <v>16</v>
      </c>
      <c r="N163" t="s">
        <v>17</v>
      </c>
      <c r="O163" t="s">
        <v>18</v>
      </c>
      <c r="Q163" t="s">
        <v>121</v>
      </c>
      <c r="R163" s="66" t="s">
        <v>531</v>
      </c>
    </row>
    <row r="164" spans="1:21">
      <c r="A164" s="80">
        <f>COUNTA(A132:A163)</f>
        <v>32</v>
      </c>
      <c r="B164" s="80"/>
      <c r="C164" s="1" t="s">
        <v>58</v>
      </c>
      <c r="D164" s="1"/>
      <c r="E164" s="1"/>
      <c r="F164" s="1"/>
      <c r="R164" s="66"/>
    </row>
    <row r="165" spans="1:21">
      <c r="A165" s="80"/>
      <c r="B165" s="80"/>
      <c r="R165" s="66"/>
    </row>
    <row r="166" spans="1:21">
      <c r="A166" s="80"/>
      <c r="B166" s="80"/>
      <c r="R166" s="66"/>
    </row>
    <row r="167" spans="1:21">
      <c r="A167" s="80"/>
      <c r="B167" s="80"/>
      <c r="R167" s="66"/>
    </row>
    <row r="168" spans="1:21">
      <c r="A168" s="80"/>
      <c r="B168" s="80"/>
      <c r="R168" s="66"/>
    </row>
    <row r="169" spans="1:21" ht="21">
      <c r="A169" s="83"/>
      <c r="B169" s="83"/>
      <c r="Q169" s="3"/>
      <c r="R169" s="66"/>
    </row>
    <row r="170" spans="1:21" ht="21">
      <c r="A170" s="83" t="s">
        <v>805</v>
      </c>
      <c r="B170" s="83"/>
      <c r="Q170" s="3"/>
      <c r="R170" s="66"/>
    </row>
    <row r="171" spans="1:21" s="6" customFormat="1">
      <c r="A171" s="101">
        <v>601</v>
      </c>
      <c r="B171" s="101" t="s">
        <v>857</v>
      </c>
      <c r="C171" s="6" t="s">
        <v>469</v>
      </c>
      <c r="D171" s="6" t="s">
        <v>221</v>
      </c>
      <c r="E171" s="103">
        <v>43899</v>
      </c>
      <c r="G171" s="6" t="s">
        <v>57</v>
      </c>
      <c r="H171" s="6" t="s">
        <v>63</v>
      </c>
      <c r="I171" s="6" t="s">
        <v>73</v>
      </c>
      <c r="J171" s="6">
        <v>5</v>
      </c>
      <c r="K171" s="6" t="s">
        <v>14</v>
      </c>
      <c r="L171" s="6" t="s">
        <v>1</v>
      </c>
      <c r="M171" s="6" t="s">
        <v>19</v>
      </c>
      <c r="N171" s="6" t="s">
        <v>15</v>
      </c>
      <c r="Q171" s="6" t="s">
        <v>126</v>
      </c>
      <c r="R171" s="104" t="s">
        <v>38</v>
      </c>
    </row>
    <row r="172" spans="1:21" s="6" customFormat="1">
      <c r="A172" s="101">
        <v>602</v>
      </c>
      <c r="B172" s="101" t="s">
        <v>857</v>
      </c>
      <c r="C172" s="6" t="s">
        <v>471</v>
      </c>
      <c r="D172" s="6" t="s">
        <v>221</v>
      </c>
      <c r="E172" s="103">
        <v>43899</v>
      </c>
      <c r="G172" s="6" t="s">
        <v>57</v>
      </c>
      <c r="H172" s="6" t="s">
        <v>63</v>
      </c>
      <c r="I172" s="6" t="s">
        <v>73</v>
      </c>
      <c r="J172" s="6">
        <v>5</v>
      </c>
      <c r="K172" s="6" t="s">
        <v>14</v>
      </c>
      <c r="L172" s="6" t="s">
        <v>1</v>
      </c>
      <c r="M172" s="6" t="s">
        <v>19</v>
      </c>
      <c r="N172" s="6" t="s">
        <v>15</v>
      </c>
      <c r="Q172" s="6" t="s">
        <v>126</v>
      </c>
      <c r="R172" s="104" t="s">
        <v>38</v>
      </c>
    </row>
    <row r="173" spans="1:21" s="6" customFormat="1">
      <c r="A173" s="101">
        <v>603</v>
      </c>
      <c r="B173" s="101" t="s">
        <v>857</v>
      </c>
      <c r="C173" s="6" t="s">
        <v>472</v>
      </c>
      <c r="D173" s="6" t="s">
        <v>221</v>
      </c>
      <c r="E173" s="103">
        <v>43899</v>
      </c>
      <c r="G173" s="6" t="s">
        <v>57</v>
      </c>
      <c r="H173" s="6" t="s">
        <v>63</v>
      </c>
      <c r="I173" s="6" t="s">
        <v>73</v>
      </c>
      <c r="J173" s="6">
        <v>5</v>
      </c>
      <c r="K173" s="6" t="s">
        <v>14</v>
      </c>
      <c r="L173" s="6" t="s">
        <v>1</v>
      </c>
      <c r="M173" s="6" t="s">
        <v>19</v>
      </c>
      <c r="N173" s="6" t="s">
        <v>15</v>
      </c>
      <c r="Q173" s="6" t="s">
        <v>127</v>
      </c>
      <c r="R173" s="104" t="s">
        <v>474</v>
      </c>
    </row>
    <row r="174" spans="1:21" s="6" customFormat="1">
      <c r="A174" s="101">
        <v>604</v>
      </c>
      <c r="B174" s="101" t="s">
        <v>857</v>
      </c>
      <c r="C174" s="6" t="s">
        <v>475</v>
      </c>
      <c r="D174" s="6" t="s">
        <v>221</v>
      </c>
      <c r="E174" s="103">
        <v>43899</v>
      </c>
      <c r="G174" s="6" t="s">
        <v>57</v>
      </c>
      <c r="H174" s="6" t="s">
        <v>63</v>
      </c>
      <c r="I174" s="6" t="s">
        <v>73</v>
      </c>
      <c r="J174" s="6">
        <v>5</v>
      </c>
      <c r="K174" s="6" t="s">
        <v>14</v>
      </c>
      <c r="L174" s="6" t="s">
        <v>1</v>
      </c>
      <c r="M174" s="6" t="s">
        <v>19</v>
      </c>
      <c r="N174" s="6" t="s">
        <v>15</v>
      </c>
      <c r="Q174" s="6" t="s">
        <v>128</v>
      </c>
      <c r="R174" s="104" t="s">
        <v>474</v>
      </c>
    </row>
    <row r="175" spans="1:21" s="6" customFormat="1">
      <c r="A175" s="101">
        <v>605</v>
      </c>
      <c r="B175" s="101" t="s">
        <v>857</v>
      </c>
      <c r="C175" s="6" t="s">
        <v>477</v>
      </c>
      <c r="D175" s="6" t="s">
        <v>221</v>
      </c>
      <c r="E175" s="103">
        <v>43899</v>
      </c>
      <c r="G175" s="6" t="s">
        <v>57</v>
      </c>
      <c r="H175" s="6" t="s">
        <v>63</v>
      </c>
      <c r="I175" s="6" t="s">
        <v>73</v>
      </c>
      <c r="J175" s="6">
        <v>5</v>
      </c>
      <c r="K175" s="6" t="s">
        <v>14</v>
      </c>
      <c r="L175" s="6" t="s">
        <v>1</v>
      </c>
      <c r="M175" s="6" t="s">
        <v>19</v>
      </c>
      <c r="N175" s="6" t="s">
        <v>15</v>
      </c>
      <c r="Q175" s="6" t="s">
        <v>129</v>
      </c>
      <c r="R175" s="104" t="s">
        <v>474</v>
      </c>
    </row>
    <row r="176" spans="1:21" s="6" customFormat="1">
      <c r="A176" s="101">
        <v>606</v>
      </c>
      <c r="B176" s="101" t="s">
        <v>857</v>
      </c>
      <c r="C176" s="6" t="s">
        <v>479</v>
      </c>
      <c r="D176" s="6" t="s">
        <v>221</v>
      </c>
      <c r="E176" s="103">
        <v>43899</v>
      </c>
      <c r="G176" s="6" t="s">
        <v>57</v>
      </c>
      <c r="H176" s="6" t="s">
        <v>63</v>
      </c>
      <c r="I176" s="6" t="s">
        <v>73</v>
      </c>
      <c r="J176" s="6">
        <v>5</v>
      </c>
      <c r="K176" s="6" t="s">
        <v>14</v>
      </c>
      <c r="L176" s="6" t="s">
        <v>1</v>
      </c>
      <c r="M176" s="6" t="s">
        <v>19</v>
      </c>
      <c r="N176" s="6" t="s">
        <v>15</v>
      </c>
      <c r="Q176" s="6" t="s">
        <v>130</v>
      </c>
      <c r="R176" s="104" t="s">
        <v>474</v>
      </c>
    </row>
    <row r="177" spans="1:18">
      <c r="A177" s="4">
        <v>607</v>
      </c>
      <c r="B177" s="4"/>
      <c r="C177" t="s">
        <v>481</v>
      </c>
      <c r="G177" t="s">
        <v>57</v>
      </c>
      <c r="H177" t="s">
        <v>63</v>
      </c>
      <c r="I177" t="s">
        <v>73</v>
      </c>
      <c r="J177">
        <v>5</v>
      </c>
      <c r="K177" t="s">
        <v>14</v>
      </c>
      <c r="L177" t="s">
        <v>1</v>
      </c>
      <c r="M177" t="s">
        <v>19</v>
      </c>
      <c r="N177" t="s">
        <v>15</v>
      </c>
      <c r="Q177" t="s">
        <v>134</v>
      </c>
      <c r="R177" s="66" t="s">
        <v>474</v>
      </c>
    </row>
    <row r="178" spans="1:18">
      <c r="A178" s="4">
        <v>608</v>
      </c>
      <c r="B178" s="4"/>
      <c r="C178" t="s">
        <v>483</v>
      </c>
      <c r="G178" t="s">
        <v>57</v>
      </c>
      <c r="H178" t="s">
        <v>63</v>
      </c>
      <c r="I178" t="s">
        <v>73</v>
      </c>
      <c r="J178">
        <v>5</v>
      </c>
      <c r="K178" t="s">
        <v>14</v>
      </c>
      <c r="L178" t="s">
        <v>1</v>
      </c>
      <c r="M178" t="s">
        <v>19</v>
      </c>
      <c r="N178" t="s">
        <v>15</v>
      </c>
      <c r="Q178" t="s">
        <v>128</v>
      </c>
      <c r="R178" s="66" t="s">
        <v>474</v>
      </c>
    </row>
    <row r="179" spans="1:18">
      <c r="A179" s="80">
        <f>COUNTA(A171:A178)</f>
        <v>8</v>
      </c>
      <c r="B179" s="80"/>
      <c r="C179" s="1" t="s">
        <v>32</v>
      </c>
      <c r="D179" s="1"/>
      <c r="E179" s="1"/>
      <c r="F179" s="1"/>
      <c r="R179" s="66"/>
    </row>
    <row r="180" spans="1:18">
      <c r="A180" s="80"/>
      <c r="B180" s="80"/>
      <c r="C180" s="1"/>
      <c r="D180" s="1"/>
      <c r="E180" s="1"/>
      <c r="F180" s="1"/>
      <c r="R180" s="66"/>
    </row>
    <row r="181" spans="1:18" s="89" customFormat="1" ht="60">
      <c r="A181" s="88">
        <v>751</v>
      </c>
      <c r="B181" s="97" t="s">
        <v>866</v>
      </c>
      <c r="C181" s="89" t="s">
        <v>550</v>
      </c>
      <c r="D181" s="89" t="s">
        <v>221</v>
      </c>
      <c r="E181" s="95">
        <v>43564</v>
      </c>
      <c r="G181" s="89" t="s">
        <v>59</v>
      </c>
      <c r="H181" s="89" t="s">
        <v>63</v>
      </c>
      <c r="I181" s="89" t="s">
        <v>72</v>
      </c>
      <c r="J181" s="89">
        <v>5</v>
      </c>
      <c r="K181" s="89" t="s">
        <v>14</v>
      </c>
      <c r="L181" s="89" t="s">
        <v>1</v>
      </c>
      <c r="M181" s="89" t="s">
        <v>19</v>
      </c>
      <c r="N181" s="89" t="s">
        <v>15</v>
      </c>
      <c r="Q181" s="89" t="s">
        <v>96</v>
      </c>
      <c r="R181" s="90" t="s">
        <v>50</v>
      </c>
    </row>
    <row r="182" spans="1:18">
      <c r="A182" s="4">
        <v>752</v>
      </c>
      <c r="B182" s="96"/>
      <c r="C182" t="s">
        <v>552</v>
      </c>
      <c r="G182" t="s">
        <v>59</v>
      </c>
      <c r="H182" t="s">
        <v>63</v>
      </c>
      <c r="I182" t="s">
        <v>72</v>
      </c>
      <c r="J182">
        <v>5</v>
      </c>
      <c r="K182" t="s">
        <v>14</v>
      </c>
      <c r="L182" t="s">
        <v>1</v>
      </c>
      <c r="M182" t="s">
        <v>19</v>
      </c>
      <c r="N182" t="s">
        <v>15</v>
      </c>
      <c r="Q182" t="s">
        <v>96</v>
      </c>
      <c r="R182" s="66">
        <v>0</v>
      </c>
    </row>
    <row r="183" spans="1:18" s="89" customFormat="1" ht="60">
      <c r="A183" s="88">
        <v>753</v>
      </c>
      <c r="B183" s="97" t="s">
        <v>866</v>
      </c>
      <c r="C183" s="89" t="s">
        <v>553</v>
      </c>
      <c r="D183" s="89" t="s">
        <v>221</v>
      </c>
      <c r="E183" s="95">
        <v>43564</v>
      </c>
      <c r="G183" s="89" t="s">
        <v>59</v>
      </c>
      <c r="H183" s="89" t="s">
        <v>63</v>
      </c>
      <c r="I183" s="89" t="s">
        <v>72</v>
      </c>
      <c r="J183" s="89">
        <v>5</v>
      </c>
      <c r="K183" s="89" t="s">
        <v>14</v>
      </c>
      <c r="L183" s="89" t="s">
        <v>1</v>
      </c>
      <c r="M183" s="89" t="s">
        <v>19</v>
      </c>
      <c r="N183" s="89" t="s">
        <v>15</v>
      </c>
      <c r="Q183" s="89" t="s">
        <v>96</v>
      </c>
      <c r="R183" s="90" t="s">
        <v>531</v>
      </c>
    </row>
    <row r="184" spans="1:18">
      <c r="A184" s="4">
        <v>754</v>
      </c>
      <c r="B184" s="4"/>
      <c r="C184" t="s">
        <v>554</v>
      </c>
      <c r="G184" t="s">
        <v>59</v>
      </c>
      <c r="H184" t="s">
        <v>63</v>
      </c>
      <c r="I184" t="s">
        <v>72</v>
      </c>
      <c r="J184">
        <v>5</v>
      </c>
      <c r="K184" t="s">
        <v>14</v>
      </c>
      <c r="L184" t="s">
        <v>1</v>
      </c>
      <c r="M184" t="s">
        <v>19</v>
      </c>
      <c r="N184" t="s">
        <v>15</v>
      </c>
      <c r="Q184" t="s">
        <v>174</v>
      </c>
      <c r="R184" s="66" t="s">
        <v>556</v>
      </c>
    </row>
    <row r="185" spans="1:18">
      <c r="A185" s="4">
        <v>755</v>
      </c>
      <c r="B185" s="4"/>
      <c r="C185" t="s">
        <v>557</v>
      </c>
      <c r="G185" t="s">
        <v>59</v>
      </c>
      <c r="H185" t="s">
        <v>63</v>
      </c>
      <c r="I185" t="s">
        <v>72</v>
      </c>
      <c r="J185">
        <v>5</v>
      </c>
      <c r="K185" t="s">
        <v>14</v>
      </c>
      <c r="L185" t="s">
        <v>1</v>
      </c>
      <c r="M185" t="s">
        <v>19</v>
      </c>
      <c r="N185" t="s">
        <v>15</v>
      </c>
      <c r="Q185" t="s">
        <v>131</v>
      </c>
      <c r="R185" s="66" t="s">
        <v>556</v>
      </c>
    </row>
    <row r="186" spans="1:18">
      <c r="A186" s="4">
        <v>756</v>
      </c>
      <c r="B186" s="4"/>
      <c r="C186" t="s">
        <v>559</v>
      </c>
      <c r="G186" t="s">
        <v>59</v>
      </c>
      <c r="H186" t="s">
        <v>63</v>
      </c>
      <c r="I186" t="s">
        <v>72</v>
      </c>
      <c r="J186">
        <v>5</v>
      </c>
      <c r="K186" t="s">
        <v>14</v>
      </c>
      <c r="L186" t="s">
        <v>1</v>
      </c>
      <c r="M186" t="s">
        <v>19</v>
      </c>
      <c r="N186" t="s">
        <v>15</v>
      </c>
      <c r="Q186" t="s">
        <v>132</v>
      </c>
      <c r="R186" s="66" t="s">
        <v>560</v>
      </c>
    </row>
    <row r="187" spans="1:18">
      <c r="A187" s="4">
        <v>757</v>
      </c>
      <c r="B187" s="4"/>
      <c r="C187" t="s">
        <v>561</v>
      </c>
      <c r="G187" t="s">
        <v>59</v>
      </c>
      <c r="H187" t="s">
        <v>63</v>
      </c>
      <c r="I187" t="s">
        <v>72</v>
      </c>
      <c r="J187">
        <v>5</v>
      </c>
      <c r="K187" t="s">
        <v>14</v>
      </c>
      <c r="L187" t="s">
        <v>1</v>
      </c>
      <c r="M187" t="s">
        <v>19</v>
      </c>
      <c r="N187" t="s">
        <v>15</v>
      </c>
      <c r="Q187" t="s">
        <v>97</v>
      </c>
      <c r="R187" s="66" t="s">
        <v>556</v>
      </c>
    </row>
    <row r="188" spans="1:18">
      <c r="A188" s="4">
        <v>758</v>
      </c>
      <c r="B188" s="4"/>
      <c r="C188" t="s">
        <v>563</v>
      </c>
      <c r="G188" t="s">
        <v>59</v>
      </c>
      <c r="H188" t="s">
        <v>63</v>
      </c>
      <c r="I188" t="s">
        <v>72</v>
      </c>
      <c r="J188">
        <v>5</v>
      </c>
      <c r="K188" t="s">
        <v>14</v>
      </c>
      <c r="L188" t="s">
        <v>1</v>
      </c>
      <c r="M188" t="s">
        <v>19</v>
      </c>
      <c r="N188" t="s">
        <v>15</v>
      </c>
      <c r="Q188" t="s">
        <v>98</v>
      </c>
      <c r="R188" s="66" t="s">
        <v>565</v>
      </c>
    </row>
    <row r="189" spans="1:18">
      <c r="A189" s="4">
        <v>759</v>
      </c>
      <c r="B189" s="4"/>
      <c r="C189" t="s">
        <v>566</v>
      </c>
      <c r="G189" t="s">
        <v>59</v>
      </c>
      <c r="H189" t="s">
        <v>63</v>
      </c>
      <c r="I189" t="s">
        <v>72</v>
      </c>
      <c r="J189">
        <v>5</v>
      </c>
      <c r="K189" t="s">
        <v>14</v>
      </c>
      <c r="L189" t="s">
        <v>1</v>
      </c>
      <c r="M189" t="s">
        <v>19</v>
      </c>
      <c r="N189" t="s">
        <v>15</v>
      </c>
      <c r="Q189" t="s">
        <v>99</v>
      </c>
      <c r="R189" s="66" t="s">
        <v>474</v>
      </c>
    </row>
    <row r="190" spans="1:18">
      <c r="A190" s="4">
        <v>760</v>
      </c>
      <c r="B190" s="4"/>
      <c r="C190" t="s">
        <v>568</v>
      </c>
      <c r="G190" t="s">
        <v>59</v>
      </c>
      <c r="H190" t="s">
        <v>63</v>
      </c>
      <c r="I190" t="s">
        <v>72</v>
      </c>
      <c r="J190">
        <v>5</v>
      </c>
      <c r="K190" t="s">
        <v>14</v>
      </c>
      <c r="L190" t="s">
        <v>1</v>
      </c>
      <c r="M190" t="s">
        <v>19</v>
      </c>
      <c r="N190" t="s">
        <v>15</v>
      </c>
      <c r="Q190" t="s">
        <v>100</v>
      </c>
      <c r="R190" s="66" t="s">
        <v>474</v>
      </c>
    </row>
    <row r="191" spans="1:18">
      <c r="A191" s="4">
        <v>761</v>
      </c>
      <c r="B191" s="4"/>
      <c r="C191" t="s">
        <v>570</v>
      </c>
      <c r="G191" t="s">
        <v>59</v>
      </c>
      <c r="H191" t="s">
        <v>63</v>
      </c>
      <c r="I191" t="s">
        <v>72</v>
      </c>
      <c r="J191">
        <v>5</v>
      </c>
      <c r="K191" t="s">
        <v>14</v>
      </c>
      <c r="L191" t="s">
        <v>1</v>
      </c>
      <c r="M191" t="s">
        <v>19</v>
      </c>
      <c r="N191" t="s">
        <v>15</v>
      </c>
      <c r="Q191" t="s">
        <v>133</v>
      </c>
      <c r="R191" s="66" t="s">
        <v>565</v>
      </c>
    </row>
    <row r="192" spans="1:18">
      <c r="A192" s="4">
        <v>762</v>
      </c>
      <c r="B192" s="4"/>
      <c r="C192" t="s">
        <v>572</v>
      </c>
      <c r="G192" t="s">
        <v>59</v>
      </c>
      <c r="H192" t="s">
        <v>63</v>
      </c>
      <c r="I192" t="s">
        <v>72</v>
      </c>
      <c r="J192">
        <v>5</v>
      </c>
      <c r="K192" t="s">
        <v>14</v>
      </c>
      <c r="L192" t="s">
        <v>1</v>
      </c>
      <c r="M192" t="s">
        <v>19</v>
      </c>
      <c r="N192" t="s">
        <v>15</v>
      </c>
      <c r="Q192" t="s">
        <v>101</v>
      </c>
      <c r="R192" s="66" t="s">
        <v>474</v>
      </c>
    </row>
    <row r="193" spans="1:18">
      <c r="A193" s="4">
        <v>763</v>
      </c>
      <c r="B193" s="4"/>
      <c r="C193" t="s">
        <v>574</v>
      </c>
      <c r="G193" t="s">
        <v>59</v>
      </c>
      <c r="H193" t="s">
        <v>63</v>
      </c>
      <c r="I193" t="s">
        <v>72</v>
      </c>
      <c r="J193">
        <v>5</v>
      </c>
      <c r="K193" t="s">
        <v>14</v>
      </c>
      <c r="L193" t="s">
        <v>1</v>
      </c>
      <c r="M193" t="s">
        <v>19</v>
      </c>
      <c r="N193" t="s">
        <v>15</v>
      </c>
      <c r="Q193" t="s">
        <v>102</v>
      </c>
      <c r="R193" s="66" t="s">
        <v>474</v>
      </c>
    </row>
    <row r="194" spans="1:18">
      <c r="A194" s="4">
        <v>764</v>
      </c>
      <c r="B194" s="4"/>
      <c r="C194" t="s">
        <v>576</v>
      </c>
      <c r="G194" t="s">
        <v>59</v>
      </c>
      <c r="H194" t="s">
        <v>63</v>
      </c>
      <c r="I194" t="s">
        <v>72</v>
      </c>
      <c r="J194">
        <v>5</v>
      </c>
      <c r="K194" t="s">
        <v>14</v>
      </c>
      <c r="L194" t="s">
        <v>1</v>
      </c>
      <c r="M194" t="s">
        <v>19</v>
      </c>
      <c r="N194" t="s">
        <v>15</v>
      </c>
      <c r="Q194" t="s">
        <v>103</v>
      </c>
      <c r="R194" s="66" t="s">
        <v>474</v>
      </c>
    </row>
    <row r="195" spans="1:18">
      <c r="A195" s="4">
        <v>765</v>
      </c>
      <c r="B195" s="4"/>
      <c r="C195" t="s">
        <v>578</v>
      </c>
      <c r="G195" t="s">
        <v>59</v>
      </c>
      <c r="H195" t="s">
        <v>63</v>
      </c>
      <c r="I195" t="s">
        <v>72</v>
      </c>
      <c r="J195">
        <v>5</v>
      </c>
      <c r="K195" t="s">
        <v>14</v>
      </c>
      <c r="L195" t="s">
        <v>1</v>
      </c>
      <c r="M195" t="s">
        <v>19</v>
      </c>
      <c r="N195" t="s">
        <v>15</v>
      </c>
      <c r="Q195" t="s">
        <v>104</v>
      </c>
      <c r="R195" s="66" t="s">
        <v>556</v>
      </c>
    </row>
    <row r="196" spans="1:18">
      <c r="A196" s="4">
        <v>766</v>
      </c>
      <c r="B196" s="4"/>
      <c r="C196" t="s">
        <v>580</v>
      </c>
      <c r="G196" t="s">
        <v>59</v>
      </c>
      <c r="H196" t="s">
        <v>63</v>
      </c>
      <c r="I196" t="s">
        <v>72</v>
      </c>
      <c r="J196">
        <v>5</v>
      </c>
      <c r="K196" t="s">
        <v>14</v>
      </c>
      <c r="L196" t="s">
        <v>1</v>
      </c>
      <c r="M196" t="s">
        <v>19</v>
      </c>
      <c r="N196" t="s">
        <v>15</v>
      </c>
      <c r="Q196" t="s">
        <v>105</v>
      </c>
      <c r="R196" s="66" t="s">
        <v>556</v>
      </c>
    </row>
    <row r="197" spans="1:18">
      <c r="A197" s="4">
        <v>767</v>
      </c>
      <c r="B197" s="4"/>
      <c r="C197" t="s">
        <v>582</v>
      </c>
      <c r="G197" t="s">
        <v>59</v>
      </c>
      <c r="H197" t="s">
        <v>63</v>
      </c>
      <c r="I197" t="s">
        <v>72</v>
      </c>
      <c r="J197">
        <v>5</v>
      </c>
      <c r="K197" t="s">
        <v>14</v>
      </c>
      <c r="L197" t="s">
        <v>1</v>
      </c>
      <c r="M197" t="s">
        <v>19</v>
      </c>
      <c r="N197" t="s">
        <v>15</v>
      </c>
      <c r="Q197" t="s">
        <v>135</v>
      </c>
      <c r="R197" s="66" t="s">
        <v>50</v>
      </c>
    </row>
    <row r="198" spans="1:18">
      <c r="A198" s="4">
        <v>768</v>
      </c>
      <c r="B198" s="4"/>
      <c r="C198" t="s">
        <v>584</v>
      </c>
      <c r="G198" t="s">
        <v>59</v>
      </c>
      <c r="H198" t="s">
        <v>63</v>
      </c>
      <c r="I198" t="s">
        <v>72</v>
      </c>
      <c r="J198">
        <v>5</v>
      </c>
      <c r="K198" t="s">
        <v>14</v>
      </c>
      <c r="L198" t="s">
        <v>1</v>
      </c>
      <c r="M198" t="s">
        <v>19</v>
      </c>
      <c r="N198" t="s">
        <v>15</v>
      </c>
      <c r="Q198" t="s">
        <v>136</v>
      </c>
      <c r="R198" s="66" t="s">
        <v>586</v>
      </c>
    </row>
    <row r="199" spans="1:18">
      <c r="A199" s="4">
        <v>769</v>
      </c>
      <c r="B199" s="4"/>
      <c r="C199" t="s">
        <v>587</v>
      </c>
      <c r="G199" t="s">
        <v>59</v>
      </c>
      <c r="H199" t="s">
        <v>63</v>
      </c>
      <c r="I199" t="s">
        <v>72</v>
      </c>
      <c r="J199">
        <v>5</v>
      </c>
      <c r="K199" t="s">
        <v>14</v>
      </c>
      <c r="L199" t="s">
        <v>1</v>
      </c>
      <c r="M199" t="s">
        <v>19</v>
      </c>
      <c r="N199" t="s">
        <v>15</v>
      </c>
      <c r="Q199" t="s">
        <v>20</v>
      </c>
      <c r="R199" s="66" t="s">
        <v>20</v>
      </c>
    </row>
    <row r="200" spans="1:18">
      <c r="A200" s="4">
        <v>770</v>
      </c>
      <c r="B200" s="4"/>
      <c r="C200" t="s">
        <v>588</v>
      </c>
      <c r="G200" t="s">
        <v>59</v>
      </c>
      <c r="H200" t="s">
        <v>63</v>
      </c>
      <c r="I200" t="s">
        <v>72</v>
      </c>
      <c r="J200">
        <v>5</v>
      </c>
      <c r="K200" t="s">
        <v>14</v>
      </c>
      <c r="L200" t="s">
        <v>1</v>
      </c>
      <c r="M200" t="s">
        <v>19</v>
      </c>
      <c r="N200" t="s">
        <v>15</v>
      </c>
      <c r="Q200" t="s">
        <v>137</v>
      </c>
      <c r="R200" s="66" t="s">
        <v>38</v>
      </c>
    </row>
    <row r="201" spans="1:18">
      <c r="A201" s="4">
        <v>771</v>
      </c>
      <c r="B201" s="4"/>
      <c r="C201" t="s">
        <v>590</v>
      </c>
      <c r="G201" t="s">
        <v>59</v>
      </c>
      <c r="H201" t="s">
        <v>63</v>
      </c>
      <c r="I201" t="s">
        <v>72</v>
      </c>
      <c r="J201">
        <v>5</v>
      </c>
      <c r="K201" t="s">
        <v>14</v>
      </c>
      <c r="L201" t="s">
        <v>1</v>
      </c>
      <c r="M201" t="s">
        <v>19</v>
      </c>
      <c r="N201" t="s">
        <v>15</v>
      </c>
      <c r="Q201" t="s">
        <v>138</v>
      </c>
      <c r="R201" s="66" t="s">
        <v>38</v>
      </c>
    </row>
    <row r="202" spans="1:18">
      <c r="A202" s="4">
        <v>772</v>
      </c>
      <c r="B202" s="4"/>
      <c r="C202" t="s">
        <v>592</v>
      </c>
      <c r="G202" t="s">
        <v>59</v>
      </c>
      <c r="H202" t="s">
        <v>63</v>
      </c>
      <c r="I202" t="s">
        <v>72</v>
      </c>
      <c r="J202">
        <v>5</v>
      </c>
      <c r="K202" t="s">
        <v>14</v>
      </c>
      <c r="L202" t="s">
        <v>1</v>
      </c>
      <c r="M202" t="s">
        <v>19</v>
      </c>
      <c r="N202" t="s">
        <v>15</v>
      </c>
      <c r="Q202" t="s">
        <v>139</v>
      </c>
      <c r="R202" s="66" t="s">
        <v>38</v>
      </c>
    </row>
    <row r="203" spans="1:18">
      <c r="A203" s="4">
        <v>773</v>
      </c>
      <c r="B203" s="4"/>
      <c r="C203" t="s">
        <v>594</v>
      </c>
      <c r="G203" t="s">
        <v>59</v>
      </c>
      <c r="H203" t="s">
        <v>63</v>
      </c>
      <c r="I203" t="s">
        <v>72</v>
      </c>
      <c r="J203">
        <v>5</v>
      </c>
      <c r="K203" t="s">
        <v>14</v>
      </c>
      <c r="L203" t="s">
        <v>1</v>
      </c>
      <c r="M203" t="s">
        <v>19</v>
      </c>
      <c r="N203" t="s">
        <v>15</v>
      </c>
      <c r="Q203" t="s">
        <v>140</v>
      </c>
      <c r="R203" s="66" t="s">
        <v>556</v>
      </c>
    </row>
    <row r="204" spans="1:18">
      <c r="A204" s="4">
        <v>774</v>
      </c>
      <c r="B204" s="4"/>
      <c r="C204" t="s">
        <v>596</v>
      </c>
      <c r="G204" t="s">
        <v>59</v>
      </c>
      <c r="H204" t="s">
        <v>63</v>
      </c>
      <c r="I204" t="s">
        <v>72</v>
      </c>
      <c r="J204">
        <v>5</v>
      </c>
      <c r="K204" t="s">
        <v>14</v>
      </c>
      <c r="L204" t="s">
        <v>1</v>
      </c>
      <c r="M204" t="s">
        <v>19</v>
      </c>
      <c r="N204" t="s">
        <v>15</v>
      </c>
      <c r="Q204" t="s">
        <v>175</v>
      </c>
      <c r="R204" s="66" t="s">
        <v>38</v>
      </c>
    </row>
    <row r="205" spans="1:18">
      <c r="A205" s="4">
        <v>775</v>
      </c>
      <c r="B205" s="4"/>
      <c r="C205" t="s">
        <v>598</v>
      </c>
      <c r="G205" t="s">
        <v>59</v>
      </c>
      <c r="H205" t="s">
        <v>63</v>
      </c>
      <c r="I205" t="s">
        <v>72</v>
      </c>
      <c r="J205">
        <v>5</v>
      </c>
      <c r="K205" t="s">
        <v>14</v>
      </c>
      <c r="L205" t="s">
        <v>1</v>
      </c>
      <c r="M205" t="s">
        <v>19</v>
      </c>
      <c r="N205" t="s">
        <v>15</v>
      </c>
      <c r="Q205" t="s">
        <v>176</v>
      </c>
      <c r="R205" s="66" t="s">
        <v>39</v>
      </c>
    </row>
    <row r="206" spans="1:18">
      <c r="A206" s="4">
        <v>776</v>
      </c>
      <c r="B206" s="4"/>
      <c r="C206" t="s">
        <v>600</v>
      </c>
      <c r="G206" t="s">
        <v>59</v>
      </c>
      <c r="H206" t="s">
        <v>63</v>
      </c>
      <c r="I206" t="s">
        <v>72</v>
      </c>
      <c r="J206">
        <v>5</v>
      </c>
      <c r="K206" t="s">
        <v>14</v>
      </c>
      <c r="L206" t="s">
        <v>1</v>
      </c>
      <c r="M206" t="s">
        <v>19</v>
      </c>
      <c r="N206" t="s">
        <v>15</v>
      </c>
      <c r="Q206" t="s">
        <v>177</v>
      </c>
      <c r="R206" s="66" t="s">
        <v>602</v>
      </c>
    </row>
    <row r="207" spans="1:18">
      <c r="A207" s="4">
        <v>777</v>
      </c>
      <c r="B207" s="4"/>
      <c r="C207" t="s">
        <v>603</v>
      </c>
      <c r="G207" t="s">
        <v>59</v>
      </c>
      <c r="H207" t="s">
        <v>63</v>
      </c>
      <c r="I207" t="s">
        <v>72</v>
      </c>
      <c r="J207">
        <v>5</v>
      </c>
      <c r="K207" t="s">
        <v>14</v>
      </c>
      <c r="L207" t="s">
        <v>1</v>
      </c>
      <c r="M207" t="s">
        <v>19</v>
      </c>
      <c r="N207" t="s">
        <v>15</v>
      </c>
      <c r="Q207" t="s">
        <v>178</v>
      </c>
      <c r="R207" s="66" t="s">
        <v>605</v>
      </c>
    </row>
    <row r="208" spans="1:18">
      <c r="A208" s="4">
        <v>778</v>
      </c>
      <c r="B208" s="4"/>
      <c r="C208" t="s">
        <v>606</v>
      </c>
      <c r="G208" t="s">
        <v>59</v>
      </c>
      <c r="H208" t="s">
        <v>63</v>
      </c>
      <c r="J208">
        <v>5</v>
      </c>
      <c r="R208" s="66" t="s">
        <v>556</v>
      </c>
    </row>
    <row r="209" spans="1:18">
      <c r="A209" s="4">
        <v>779</v>
      </c>
      <c r="B209" s="4"/>
      <c r="C209" t="s">
        <v>608</v>
      </c>
      <c r="G209" t="s">
        <v>59</v>
      </c>
      <c r="H209" t="s">
        <v>63</v>
      </c>
      <c r="J209">
        <v>5</v>
      </c>
      <c r="R209" s="66" t="s">
        <v>609</v>
      </c>
    </row>
    <row r="210" spans="1:18">
      <c r="A210" s="4">
        <v>801</v>
      </c>
      <c r="B210" s="4"/>
      <c r="C210" t="s">
        <v>611</v>
      </c>
      <c r="G210" t="s">
        <v>60</v>
      </c>
      <c r="H210" t="s">
        <v>63</v>
      </c>
      <c r="I210" t="s">
        <v>72</v>
      </c>
      <c r="J210">
        <v>5</v>
      </c>
      <c r="K210" t="s">
        <v>14</v>
      </c>
      <c r="L210" t="s">
        <v>1</v>
      </c>
      <c r="M210" t="s">
        <v>19</v>
      </c>
      <c r="N210" t="s">
        <v>15</v>
      </c>
      <c r="Q210" t="s">
        <v>179</v>
      </c>
      <c r="R210" s="66" t="s">
        <v>474</v>
      </c>
    </row>
    <row r="211" spans="1:18">
      <c r="A211" s="4">
        <v>802</v>
      </c>
      <c r="B211" s="4"/>
      <c r="C211" t="s">
        <v>613</v>
      </c>
      <c r="G211" t="s">
        <v>60</v>
      </c>
      <c r="H211" t="s">
        <v>63</v>
      </c>
      <c r="I211" t="s">
        <v>72</v>
      </c>
      <c r="J211">
        <v>5</v>
      </c>
      <c r="K211" t="s">
        <v>14</v>
      </c>
      <c r="L211" t="s">
        <v>1</v>
      </c>
      <c r="M211" t="s">
        <v>19</v>
      </c>
      <c r="N211" t="s">
        <v>15</v>
      </c>
      <c r="Q211" t="s">
        <v>180</v>
      </c>
      <c r="R211" s="66" t="s">
        <v>474</v>
      </c>
    </row>
    <row r="212" spans="1:18">
      <c r="A212" s="4">
        <v>803</v>
      </c>
      <c r="B212" s="4"/>
      <c r="C212" t="s">
        <v>615</v>
      </c>
      <c r="G212" t="s">
        <v>60</v>
      </c>
      <c r="H212" t="s">
        <v>63</v>
      </c>
      <c r="I212" t="s">
        <v>72</v>
      </c>
      <c r="J212">
        <v>5</v>
      </c>
      <c r="K212" t="s">
        <v>14</v>
      </c>
      <c r="L212" t="s">
        <v>1</v>
      </c>
      <c r="M212" t="s">
        <v>19</v>
      </c>
      <c r="N212" t="s">
        <v>15</v>
      </c>
      <c r="Q212" t="s">
        <v>181</v>
      </c>
      <c r="R212" s="66" t="s">
        <v>474</v>
      </c>
    </row>
    <row r="213" spans="1:18">
      <c r="A213" s="4">
        <v>804</v>
      </c>
      <c r="B213" s="4"/>
      <c r="C213" t="s">
        <v>617</v>
      </c>
      <c r="G213" t="s">
        <v>60</v>
      </c>
      <c r="H213" t="s">
        <v>63</v>
      </c>
      <c r="I213" t="s">
        <v>72</v>
      </c>
      <c r="J213">
        <v>5</v>
      </c>
      <c r="K213" t="s">
        <v>14</v>
      </c>
      <c r="L213" t="s">
        <v>1</v>
      </c>
      <c r="M213" t="s">
        <v>19</v>
      </c>
      <c r="N213" t="s">
        <v>15</v>
      </c>
      <c r="Q213" t="s">
        <v>182</v>
      </c>
      <c r="R213" s="66" t="s">
        <v>474</v>
      </c>
    </row>
    <row r="214" spans="1:18">
      <c r="A214" s="4">
        <v>805</v>
      </c>
      <c r="B214" s="4"/>
      <c r="C214" t="s">
        <v>869</v>
      </c>
      <c r="G214" t="s">
        <v>60</v>
      </c>
      <c r="H214" t="s">
        <v>63</v>
      </c>
      <c r="I214" t="s">
        <v>72</v>
      </c>
      <c r="J214">
        <v>5</v>
      </c>
      <c r="K214" t="s">
        <v>14</v>
      </c>
      <c r="L214" t="s">
        <v>1</v>
      </c>
      <c r="M214" t="s">
        <v>19</v>
      </c>
      <c r="N214" t="s">
        <v>15</v>
      </c>
      <c r="Q214" t="s">
        <v>183</v>
      </c>
      <c r="R214" s="66" t="s">
        <v>806</v>
      </c>
    </row>
    <row r="215" spans="1:18">
      <c r="A215" s="4">
        <v>806</v>
      </c>
      <c r="B215" s="4"/>
      <c r="C215" t="s">
        <v>619</v>
      </c>
      <c r="G215" t="s">
        <v>60</v>
      </c>
      <c r="H215" t="s">
        <v>63</v>
      </c>
      <c r="I215" t="s">
        <v>72</v>
      </c>
      <c r="J215">
        <v>5</v>
      </c>
      <c r="K215" t="s">
        <v>14</v>
      </c>
      <c r="L215" t="s">
        <v>1</v>
      </c>
      <c r="M215" t="s">
        <v>19</v>
      </c>
      <c r="N215" t="s">
        <v>15</v>
      </c>
      <c r="Q215" t="s">
        <v>184</v>
      </c>
      <c r="R215" s="66" t="s">
        <v>556</v>
      </c>
    </row>
    <row r="216" spans="1:18">
      <c r="A216" s="4">
        <v>807</v>
      </c>
      <c r="B216" s="4"/>
      <c r="C216" t="s">
        <v>621</v>
      </c>
      <c r="G216" t="s">
        <v>60</v>
      </c>
      <c r="H216" t="s">
        <v>63</v>
      </c>
      <c r="I216" t="s">
        <v>72</v>
      </c>
      <c r="J216">
        <v>5</v>
      </c>
      <c r="K216" t="s">
        <v>14</v>
      </c>
      <c r="L216" t="s">
        <v>1</v>
      </c>
      <c r="M216" t="s">
        <v>19</v>
      </c>
      <c r="N216" t="s">
        <v>15</v>
      </c>
      <c r="Q216" t="s">
        <v>185</v>
      </c>
      <c r="R216" s="66" t="s">
        <v>556</v>
      </c>
    </row>
    <row r="217" spans="1:18">
      <c r="A217" s="4">
        <v>808</v>
      </c>
      <c r="B217" s="4"/>
      <c r="C217" t="s">
        <v>623</v>
      </c>
      <c r="G217" t="s">
        <v>60</v>
      </c>
      <c r="H217" t="s">
        <v>63</v>
      </c>
      <c r="I217" t="s">
        <v>72</v>
      </c>
      <c r="J217">
        <v>5</v>
      </c>
      <c r="K217" t="s">
        <v>14</v>
      </c>
      <c r="L217" t="s">
        <v>1</v>
      </c>
      <c r="M217" t="s">
        <v>19</v>
      </c>
      <c r="N217" t="s">
        <v>15</v>
      </c>
      <c r="Q217" t="s">
        <v>186</v>
      </c>
      <c r="R217" s="66" t="s">
        <v>474</v>
      </c>
    </row>
    <row r="218" spans="1:18">
      <c r="A218" s="4">
        <v>809</v>
      </c>
      <c r="B218" s="4"/>
      <c r="C218" t="s">
        <v>625</v>
      </c>
      <c r="G218" t="s">
        <v>60</v>
      </c>
      <c r="H218" t="s">
        <v>63</v>
      </c>
      <c r="I218" t="s">
        <v>72</v>
      </c>
      <c r="J218">
        <v>5</v>
      </c>
      <c r="K218" t="s">
        <v>14</v>
      </c>
      <c r="L218" t="s">
        <v>1</v>
      </c>
      <c r="M218" t="s">
        <v>19</v>
      </c>
      <c r="N218" t="s">
        <v>15</v>
      </c>
      <c r="Q218" t="s">
        <v>187</v>
      </c>
      <c r="R218" s="66" t="s">
        <v>474</v>
      </c>
    </row>
    <row r="219" spans="1:18">
      <c r="A219" s="4">
        <v>810</v>
      </c>
      <c r="B219" s="4"/>
      <c r="C219" t="s">
        <v>627</v>
      </c>
      <c r="G219" t="s">
        <v>60</v>
      </c>
      <c r="H219" t="s">
        <v>63</v>
      </c>
      <c r="I219" t="s">
        <v>72</v>
      </c>
      <c r="J219">
        <v>5</v>
      </c>
      <c r="K219" t="s">
        <v>14</v>
      </c>
      <c r="L219" t="s">
        <v>1</v>
      </c>
      <c r="M219" t="s">
        <v>19</v>
      </c>
      <c r="N219" t="s">
        <v>15</v>
      </c>
      <c r="Q219" t="s">
        <v>188</v>
      </c>
      <c r="R219" s="66" t="s">
        <v>474</v>
      </c>
    </row>
    <row r="220" spans="1:18">
      <c r="A220" s="4">
        <v>811</v>
      </c>
      <c r="B220" s="4"/>
      <c r="C220" t="s">
        <v>870</v>
      </c>
      <c r="G220" t="s">
        <v>60</v>
      </c>
      <c r="H220" t="s">
        <v>63</v>
      </c>
      <c r="I220" t="s">
        <v>72</v>
      </c>
      <c r="J220">
        <v>5</v>
      </c>
      <c r="K220" t="s">
        <v>14</v>
      </c>
      <c r="L220" t="s">
        <v>1</v>
      </c>
      <c r="M220" t="s">
        <v>19</v>
      </c>
      <c r="N220" t="s">
        <v>15</v>
      </c>
      <c r="Q220" t="s">
        <v>189</v>
      </c>
      <c r="R220" s="66" t="s">
        <v>806</v>
      </c>
    </row>
    <row r="221" spans="1:18">
      <c r="A221" s="4">
        <v>812</v>
      </c>
      <c r="B221" s="4"/>
      <c r="C221" t="s">
        <v>629</v>
      </c>
      <c r="G221" t="s">
        <v>60</v>
      </c>
      <c r="H221" t="s">
        <v>63</v>
      </c>
      <c r="I221" t="s">
        <v>72</v>
      </c>
      <c r="J221">
        <v>5</v>
      </c>
      <c r="K221" t="s">
        <v>14</v>
      </c>
      <c r="L221" t="s">
        <v>1</v>
      </c>
      <c r="M221" t="s">
        <v>19</v>
      </c>
      <c r="N221" t="s">
        <v>15</v>
      </c>
      <c r="Q221" t="s">
        <v>190</v>
      </c>
      <c r="R221" s="66" t="s">
        <v>565</v>
      </c>
    </row>
    <row r="222" spans="1:18">
      <c r="A222" s="4">
        <v>813</v>
      </c>
      <c r="B222" s="4"/>
      <c r="C222" t="s">
        <v>631</v>
      </c>
      <c r="G222" t="s">
        <v>60</v>
      </c>
      <c r="H222" t="s">
        <v>63</v>
      </c>
      <c r="I222" t="s">
        <v>72</v>
      </c>
      <c r="J222">
        <v>5</v>
      </c>
      <c r="K222" t="s">
        <v>14</v>
      </c>
      <c r="L222" t="s">
        <v>1</v>
      </c>
      <c r="M222" t="s">
        <v>19</v>
      </c>
      <c r="N222" t="s">
        <v>15</v>
      </c>
      <c r="Q222" t="s">
        <v>191</v>
      </c>
      <c r="R222" s="66" t="s">
        <v>474</v>
      </c>
    </row>
    <row r="223" spans="1:18">
      <c r="A223" s="4">
        <v>814</v>
      </c>
      <c r="B223" s="4"/>
      <c r="C223" t="s">
        <v>633</v>
      </c>
      <c r="G223" t="s">
        <v>60</v>
      </c>
      <c r="H223" t="s">
        <v>63</v>
      </c>
      <c r="I223" t="s">
        <v>72</v>
      </c>
      <c r="J223">
        <v>5</v>
      </c>
      <c r="K223" t="s">
        <v>14</v>
      </c>
      <c r="L223" t="s">
        <v>1</v>
      </c>
      <c r="M223" t="s">
        <v>19</v>
      </c>
      <c r="N223" t="s">
        <v>15</v>
      </c>
      <c r="Q223" t="s">
        <v>192</v>
      </c>
      <c r="R223" s="66" t="s">
        <v>474</v>
      </c>
    </row>
    <row r="224" spans="1:18">
      <c r="A224" s="4">
        <v>815</v>
      </c>
      <c r="B224" s="4"/>
      <c r="C224" t="s">
        <v>635</v>
      </c>
      <c r="G224" t="s">
        <v>60</v>
      </c>
      <c r="H224" t="s">
        <v>63</v>
      </c>
      <c r="I224" t="s">
        <v>72</v>
      </c>
      <c r="J224">
        <v>5</v>
      </c>
      <c r="K224" t="s">
        <v>14</v>
      </c>
      <c r="L224" t="s">
        <v>1</v>
      </c>
      <c r="M224" t="s">
        <v>19</v>
      </c>
      <c r="N224" t="s">
        <v>15</v>
      </c>
      <c r="Q224" t="s">
        <v>193</v>
      </c>
      <c r="R224" s="66" t="s">
        <v>474</v>
      </c>
    </row>
    <row r="225" spans="1:20">
      <c r="A225" s="4">
        <v>816</v>
      </c>
      <c r="B225" s="4"/>
      <c r="C225" t="s">
        <v>637</v>
      </c>
      <c r="G225" t="s">
        <v>60</v>
      </c>
      <c r="H225" t="s">
        <v>63</v>
      </c>
      <c r="I225" t="s">
        <v>72</v>
      </c>
      <c r="J225">
        <v>5</v>
      </c>
      <c r="K225" t="s">
        <v>14</v>
      </c>
      <c r="L225" t="s">
        <v>1</v>
      </c>
      <c r="M225" t="s">
        <v>19</v>
      </c>
      <c r="N225" t="s">
        <v>15</v>
      </c>
      <c r="Q225" t="s">
        <v>194</v>
      </c>
      <c r="R225" s="66" t="s">
        <v>38</v>
      </c>
    </row>
    <row r="226" spans="1:20">
      <c r="A226" s="4">
        <v>817</v>
      </c>
      <c r="B226" s="4"/>
      <c r="C226" t="s">
        <v>639</v>
      </c>
      <c r="G226" t="s">
        <v>60</v>
      </c>
      <c r="H226" t="s">
        <v>63</v>
      </c>
      <c r="I226" t="s">
        <v>72</v>
      </c>
      <c r="J226">
        <v>5</v>
      </c>
      <c r="K226" t="s">
        <v>14</v>
      </c>
      <c r="L226" t="s">
        <v>1</v>
      </c>
      <c r="M226" t="s">
        <v>19</v>
      </c>
      <c r="N226" t="s">
        <v>15</v>
      </c>
      <c r="Q226" t="s">
        <v>195</v>
      </c>
      <c r="R226" s="66" t="s">
        <v>38</v>
      </c>
    </row>
    <row r="227" spans="1:20">
      <c r="A227" s="4">
        <v>818</v>
      </c>
      <c r="B227" s="4"/>
      <c r="C227" t="s">
        <v>641</v>
      </c>
      <c r="G227" t="s">
        <v>60</v>
      </c>
      <c r="H227" t="s">
        <v>63</v>
      </c>
      <c r="I227" t="s">
        <v>72</v>
      </c>
      <c r="J227">
        <v>5</v>
      </c>
      <c r="K227" t="s">
        <v>14</v>
      </c>
      <c r="L227" t="s">
        <v>1</v>
      </c>
      <c r="M227" t="s">
        <v>19</v>
      </c>
      <c r="N227" t="s">
        <v>15</v>
      </c>
      <c r="Q227" t="s">
        <v>196</v>
      </c>
      <c r="R227" s="66" t="s">
        <v>643</v>
      </c>
    </row>
    <row r="228" spans="1:20">
      <c r="A228" s="4">
        <v>819</v>
      </c>
      <c r="B228" s="4"/>
      <c r="C228" t="s">
        <v>644</v>
      </c>
      <c r="G228" t="s">
        <v>60</v>
      </c>
      <c r="H228" t="s">
        <v>63</v>
      </c>
      <c r="I228" t="s">
        <v>72</v>
      </c>
      <c r="J228">
        <v>5</v>
      </c>
      <c r="K228" t="s">
        <v>14</v>
      </c>
      <c r="L228" t="s">
        <v>1</v>
      </c>
      <c r="M228" t="s">
        <v>19</v>
      </c>
      <c r="N228" t="s">
        <v>15</v>
      </c>
      <c r="Q228" t="s">
        <v>197</v>
      </c>
      <c r="R228" s="66" t="s">
        <v>38</v>
      </c>
    </row>
    <row r="229" spans="1:20">
      <c r="A229" s="4">
        <v>820</v>
      </c>
      <c r="B229" s="4"/>
      <c r="C229" t="s">
        <v>646</v>
      </c>
      <c r="G229" t="s">
        <v>60</v>
      </c>
      <c r="H229" t="s">
        <v>63</v>
      </c>
      <c r="I229" t="s">
        <v>72</v>
      </c>
      <c r="J229">
        <v>5</v>
      </c>
      <c r="K229" t="s">
        <v>14</v>
      </c>
      <c r="L229" t="s">
        <v>1</v>
      </c>
      <c r="M229" t="s">
        <v>19</v>
      </c>
      <c r="N229" t="s">
        <v>15</v>
      </c>
      <c r="Q229" t="s">
        <v>198</v>
      </c>
      <c r="R229" s="66" t="s">
        <v>648</v>
      </c>
    </row>
    <row r="230" spans="1:20">
      <c r="A230" s="4">
        <v>821</v>
      </c>
      <c r="B230" s="4"/>
      <c r="C230" t="s">
        <v>649</v>
      </c>
      <c r="G230" t="s">
        <v>60</v>
      </c>
      <c r="H230" t="s">
        <v>63</v>
      </c>
      <c r="I230" t="s">
        <v>72</v>
      </c>
      <c r="J230">
        <v>5</v>
      </c>
      <c r="K230" t="s">
        <v>14</v>
      </c>
      <c r="L230" t="s">
        <v>1</v>
      </c>
      <c r="M230" t="s">
        <v>19</v>
      </c>
      <c r="N230" t="s">
        <v>15</v>
      </c>
      <c r="Q230" t="s">
        <v>199</v>
      </c>
      <c r="R230" s="66" t="s">
        <v>651</v>
      </c>
    </row>
    <row r="231" spans="1:20">
      <c r="A231" s="4">
        <v>822</v>
      </c>
      <c r="B231" s="4"/>
      <c r="C231" t="s">
        <v>652</v>
      </c>
      <c r="G231" t="s">
        <v>60</v>
      </c>
      <c r="H231" t="s">
        <v>63</v>
      </c>
      <c r="I231" t="s">
        <v>72</v>
      </c>
      <c r="J231">
        <v>5</v>
      </c>
      <c r="K231" t="s">
        <v>14</v>
      </c>
      <c r="L231" t="s">
        <v>1</v>
      </c>
      <c r="M231" t="s">
        <v>19</v>
      </c>
      <c r="N231" t="s">
        <v>15</v>
      </c>
      <c r="Q231" t="s">
        <v>200</v>
      </c>
      <c r="R231" s="66" t="s">
        <v>560</v>
      </c>
    </row>
    <row r="232" spans="1:20">
      <c r="A232" s="80">
        <f>COUNTA(A181:A231)</f>
        <v>51</v>
      </c>
      <c r="B232" s="80"/>
      <c r="C232" s="1" t="s">
        <v>25</v>
      </c>
      <c r="D232" s="1"/>
      <c r="E232" s="1"/>
      <c r="F232" s="1"/>
      <c r="R232" s="66"/>
    </row>
    <row r="233" spans="1:20">
      <c r="A233" s="4"/>
      <c r="B233" s="4"/>
      <c r="R233" s="66"/>
    </row>
    <row r="234" spans="1:20">
      <c r="A234" s="80"/>
      <c r="B234" s="80"/>
      <c r="C234" s="1"/>
      <c r="D234" s="1"/>
      <c r="E234" s="1"/>
      <c r="F234" s="1"/>
      <c r="T234" s="1">
        <f>COUNTIF(T6:T232,"Yes")</f>
        <v>23</v>
      </c>
    </row>
    <row r="235" spans="1:20">
      <c r="A235" s="80"/>
      <c r="B235" s="80"/>
      <c r="C235" s="1"/>
      <c r="D235" s="1"/>
      <c r="E235" s="1"/>
      <c r="F235" s="1"/>
    </row>
    <row r="236" spans="1:20">
      <c r="A236" s="80" t="s">
        <v>823</v>
      </c>
      <c r="B236" s="80"/>
      <c r="C236" s="1"/>
      <c r="D236" s="1"/>
      <c r="E236" s="1"/>
      <c r="F236" s="1"/>
    </row>
    <row r="237" spans="1:20">
      <c r="A237" s="80" t="s">
        <v>65</v>
      </c>
      <c r="B237" s="80"/>
      <c r="C237" s="1"/>
      <c r="D237" s="1"/>
      <c r="E237" s="1"/>
      <c r="F237" s="1"/>
    </row>
    <row r="238" spans="1:20">
      <c r="A238" s="80"/>
      <c r="B238" s="80"/>
      <c r="C238" s="1"/>
      <c r="D238" s="1"/>
      <c r="E238" s="1"/>
      <c r="F238" s="1"/>
    </row>
    <row r="239" spans="1:20">
      <c r="A239" s="80" t="s">
        <v>814</v>
      </c>
      <c r="B239" s="80"/>
      <c r="C239" s="1"/>
      <c r="D239" s="1"/>
      <c r="E239" s="1"/>
      <c r="F239" s="1"/>
    </row>
    <row r="240" spans="1:20">
      <c r="A240" s="4">
        <v>21</v>
      </c>
      <c r="B240" s="4"/>
      <c r="G240" t="s">
        <v>51</v>
      </c>
      <c r="H240" t="s">
        <v>62</v>
      </c>
      <c r="I240" t="s">
        <v>68</v>
      </c>
      <c r="J240" t="s">
        <v>813</v>
      </c>
      <c r="K240" t="s">
        <v>82</v>
      </c>
      <c r="L240" t="s">
        <v>1</v>
      </c>
      <c r="M240" t="s">
        <v>19</v>
      </c>
      <c r="N240" t="s">
        <v>92</v>
      </c>
      <c r="Q240" t="s">
        <v>739</v>
      </c>
      <c r="R240" s="66" t="s">
        <v>806</v>
      </c>
    </row>
    <row r="241" spans="1:21">
      <c r="A241" s="4">
        <v>902</v>
      </c>
      <c r="B241" s="4"/>
      <c r="C241" t="s">
        <v>658</v>
      </c>
      <c r="G241" t="s">
        <v>22</v>
      </c>
      <c r="H241" t="s">
        <v>22</v>
      </c>
      <c r="I241" t="s">
        <v>75</v>
      </c>
      <c r="J241">
        <v>1</v>
      </c>
      <c r="K241" t="s">
        <v>84</v>
      </c>
      <c r="L241" t="s">
        <v>1</v>
      </c>
      <c r="M241" t="s">
        <v>22</v>
      </c>
      <c r="N241" t="s">
        <v>21</v>
      </c>
      <c r="Q241" t="s">
        <v>201</v>
      </c>
      <c r="R241" s="66">
        <v>0</v>
      </c>
    </row>
    <row r="242" spans="1:21">
      <c r="A242" s="4">
        <v>907</v>
      </c>
      <c r="B242" s="4"/>
      <c r="C242" t="s">
        <v>669</v>
      </c>
      <c r="G242" t="s">
        <v>22</v>
      </c>
      <c r="H242" t="s">
        <v>22</v>
      </c>
      <c r="I242" t="s">
        <v>75</v>
      </c>
      <c r="J242">
        <v>2</v>
      </c>
      <c r="K242" t="s">
        <v>84</v>
      </c>
      <c r="L242" t="s">
        <v>1</v>
      </c>
      <c r="M242" t="s">
        <v>22</v>
      </c>
      <c r="N242" t="s">
        <v>21</v>
      </c>
      <c r="Q242" t="s">
        <v>206</v>
      </c>
      <c r="R242" s="66">
        <v>0</v>
      </c>
      <c r="U242" t="s">
        <v>826</v>
      </c>
    </row>
    <row r="243" spans="1:21">
      <c r="A243" s="4">
        <v>908</v>
      </c>
      <c r="B243" s="4"/>
      <c r="C243" t="s">
        <v>671</v>
      </c>
      <c r="G243" t="s">
        <v>22</v>
      </c>
      <c r="H243" t="s">
        <v>22</v>
      </c>
      <c r="I243" t="s">
        <v>75</v>
      </c>
      <c r="J243">
        <v>2</v>
      </c>
      <c r="K243" t="s">
        <v>84</v>
      </c>
      <c r="L243" t="s">
        <v>1</v>
      </c>
      <c r="M243" t="s">
        <v>22</v>
      </c>
      <c r="N243" t="s">
        <v>21</v>
      </c>
      <c r="Q243" t="s">
        <v>207</v>
      </c>
      <c r="R243" s="66">
        <v>0</v>
      </c>
      <c r="U243" t="s">
        <v>827</v>
      </c>
    </row>
    <row r="244" spans="1:21" s="6" customFormat="1" ht="30">
      <c r="A244" s="101">
        <v>718</v>
      </c>
      <c r="B244" s="102" t="s">
        <v>855</v>
      </c>
      <c r="C244" s="6" t="s">
        <v>517</v>
      </c>
      <c r="D244" s="6" t="s">
        <v>221</v>
      </c>
      <c r="E244" s="103">
        <v>43879</v>
      </c>
      <c r="F244" s="103"/>
      <c r="G244" s="6" t="s">
        <v>58</v>
      </c>
      <c r="H244" s="6" t="s">
        <v>58</v>
      </c>
      <c r="I244" s="6" t="s">
        <v>74</v>
      </c>
      <c r="J244" s="6">
        <v>4</v>
      </c>
      <c r="K244" s="6" t="s">
        <v>14</v>
      </c>
      <c r="L244" s="6" t="s">
        <v>1</v>
      </c>
      <c r="M244" s="6" t="s">
        <v>16</v>
      </c>
      <c r="N244" s="6" t="s">
        <v>17</v>
      </c>
      <c r="O244" s="6" t="s">
        <v>18</v>
      </c>
      <c r="Q244" s="6" t="s">
        <v>116</v>
      </c>
      <c r="R244" s="104" t="s">
        <v>519</v>
      </c>
    </row>
    <row r="245" spans="1:21">
      <c r="A245" s="4"/>
      <c r="B245" s="4"/>
      <c r="R245" s="66"/>
    </row>
    <row r="246" spans="1:21">
      <c r="A246" s="4"/>
      <c r="B246" s="4"/>
      <c r="R246" s="66"/>
    </row>
    <row r="248" spans="1:21" ht="18.75">
      <c r="A248" s="2" t="s">
        <v>721</v>
      </c>
      <c r="B248" s="2"/>
    </row>
    <row r="250" spans="1:21">
      <c r="G250" s="1" t="s">
        <v>81</v>
      </c>
      <c r="H250" s="1" t="s">
        <v>722</v>
      </c>
      <c r="I250" s="1"/>
      <c r="J250" s="1"/>
      <c r="K250" s="1" t="s">
        <v>723</v>
      </c>
    </row>
    <row r="251" spans="1:21">
      <c r="G251" t="s">
        <v>25</v>
      </c>
      <c r="H251">
        <v>6805</v>
      </c>
      <c r="K251">
        <v>362.69</v>
      </c>
    </row>
    <row r="252" spans="1:21">
      <c r="G252" t="s">
        <v>33</v>
      </c>
      <c r="H252">
        <v>4050</v>
      </c>
      <c r="K252">
        <v>216.11</v>
      </c>
    </row>
    <row r="253" spans="1:21">
      <c r="G253" t="s">
        <v>28</v>
      </c>
      <c r="H253">
        <v>2660</v>
      </c>
      <c r="K253">
        <v>165.82</v>
      </c>
    </row>
    <row r="254" spans="1:21">
      <c r="G254" t="s">
        <v>32</v>
      </c>
      <c r="H254">
        <v>2522</v>
      </c>
      <c r="K254">
        <v>148.09</v>
      </c>
    </row>
    <row r="257" spans="1:11" ht="18.75">
      <c r="A257" s="84" t="s">
        <v>828</v>
      </c>
      <c r="B257" s="84"/>
    </row>
    <row r="258" spans="1:11">
      <c r="A258" s="1" t="s">
        <v>831</v>
      </c>
      <c r="B258" s="1"/>
      <c r="H258" s="94" t="s">
        <v>841</v>
      </c>
      <c r="I258" s="94"/>
      <c r="J258" s="94" t="s">
        <v>842</v>
      </c>
      <c r="K258" s="94" t="s">
        <v>213</v>
      </c>
    </row>
    <row r="259" spans="1:11">
      <c r="A259" t="s">
        <v>25</v>
      </c>
      <c r="H259" s="4">
        <f>A39</f>
        <v>33</v>
      </c>
      <c r="J259">
        <f>COUNTA(D6:D38)</f>
        <v>3</v>
      </c>
      <c r="K259" s="4">
        <f>H259-J259</f>
        <v>30</v>
      </c>
    </row>
    <row r="260" spans="1:11">
      <c r="A260" t="s">
        <v>28</v>
      </c>
      <c r="H260" s="4">
        <f>A61</f>
        <v>20</v>
      </c>
      <c r="J260">
        <f>COUNTA(D41:D60)</f>
        <v>5</v>
      </c>
      <c r="K260" s="4">
        <f t="shared" ref="K260:K266" si="0">H260-J260</f>
        <v>15</v>
      </c>
    </row>
    <row r="261" spans="1:11">
      <c r="A261" t="s">
        <v>32</v>
      </c>
      <c r="H261" s="4">
        <f>A75</f>
        <v>12</v>
      </c>
      <c r="J261">
        <f>COUNTA(D63:D74)</f>
        <v>2</v>
      </c>
      <c r="K261" s="4">
        <f t="shared" si="0"/>
        <v>10</v>
      </c>
    </row>
    <row r="262" spans="1:11">
      <c r="A262" t="s">
        <v>33</v>
      </c>
      <c r="H262" s="4">
        <f>A89</f>
        <v>12</v>
      </c>
      <c r="J262">
        <f>COUNTA(D77:D88)</f>
        <v>2</v>
      </c>
      <c r="K262" s="4">
        <f t="shared" si="0"/>
        <v>10</v>
      </c>
    </row>
    <row r="263" spans="1:11">
      <c r="A263" t="s">
        <v>35</v>
      </c>
      <c r="H263" s="4">
        <f>A103</f>
        <v>12</v>
      </c>
      <c r="J263">
        <f>COUNTA(D91:D102)</f>
        <v>2</v>
      </c>
      <c r="K263" s="4">
        <f t="shared" si="0"/>
        <v>10</v>
      </c>
    </row>
    <row r="264" spans="1:11">
      <c r="A264" t="s">
        <v>829</v>
      </c>
      <c r="H264" s="4">
        <f>A110</f>
        <v>5</v>
      </c>
      <c r="J264">
        <f>COUNTA(D105:D109)</f>
        <v>1</v>
      </c>
      <c r="K264" s="4">
        <f t="shared" si="0"/>
        <v>4</v>
      </c>
    </row>
    <row r="265" spans="1:11">
      <c r="A265" t="s">
        <v>832</v>
      </c>
      <c r="H265" s="4">
        <f>A130</f>
        <v>18</v>
      </c>
      <c r="J265">
        <f>COUNTA(D112:D129)</f>
        <v>9</v>
      </c>
      <c r="K265" s="4">
        <f t="shared" si="0"/>
        <v>9</v>
      </c>
    </row>
    <row r="266" spans="1:11">
      <c r="A266" t="s">
        <v>58</v>
      </c>
      <c r="H266" s="4">
        <f>A164</f>
        <v>32</v>
      </c>
      <c r="J266">
        <f>COUNTA(D132:D163)</f>
        <v>2</v>
      </c>
      <c r="K266" s="4">
        <f t="shared" si="0"/>
        <v>30</v>
      </c>
    </row>
    <row r="267" spans="1:11">
      <c r="A267" s="1" t="s">
        <v>833</v>
      </c>
      <c r="B267" s="1"/>
      <c r="H267" s="80">
        <f>SUM(H259:H266)</f>
        <v>144</v>
      </c>
      <c r="J267" s="80">
        <f>SUM(J259:J266)</f>
        <v>26</v>
      </c>
      <c r="K267" s="80">
        <f>SUM(K259:K266)</f>
        <v>118</v>
      </c>
    </row>
    <row r="269" spans="1:11">
      <c r="A269" s="1" t="s">
        <v>805</v>
      </c>
      <c r="B269" s="1"/>
    </row>
    <row r="270" spans="1:11">
      <c r="A270" t="s">
        <v>32</v>
      </c>
      <c r="H270" s="4">
        <f>A179</f>
        <v>8</v>
      </c>
      <c r="J270">
        <f>COUNTA(D171:D178)</f>
        <v>6</v>
      </c>
      <c r="K270" s="4">
        <f t="shared" ref="K270:K271" si="1">H270-J270</f>
        <v>2</v>
      </c>
    </row>
    <row r="271" spans="1:11">
      <c r="A271" t="s">
        <v>25</v>
      </c>
      <c r="H271" s="4">
        <f>A232</f>
        <v>51</v>
      </c>
      <c r="J271">
        <f>COUNTA(D181:D231)</f>
        <v>2</v>
      </c>
      <c r="K271" s="4">
        <f t="shared" si="1"/>
        <v>49</v>
      </c>
    </row>
    <row r="272" spans="1:11">
      <c r="A272" s="1" t="s">
        <v>834</v>
      </c>
      <c r="B272" s="1"/>
      <c r="H272" s="80">
        <f>SUM(H270:H271)</f>
        <v>59</v>
      </c>
      <c r="J272" s="80">
        <f>SUM(J270:J271)</f>
        <v>8</v>
      </c>
      <c r="K272" s="80">
        <f>SUM(K270:K271)</f>
        <v>51</v>
      </c>
    </row>
    <row r="274" spans="1:11">
      <c r="A274" s="1" t="s">
        <v>835</v>
      </c>
      <c r="B274" s="1"/>
      <c r="H274" s="80">
        <f>H272+H267</f>
        <v>203</v>
      </c>
      <c r="J274" s="80">
        <f>J272+J267</f>
        <v>34</v>
      </c>
      <c r="K274" s="80">
        <f>K272+K267</f>
        <v>169</v>
      </c>
    </row>
    <row r="275" spans="1:11">
      <c r="A275" s="93" t="s">
        <v>845</v>
      </c>
      <c r="B275" s="93"/>
      <c r="J275" s="92">
        <f>J274/H274*100</f>
        <v>16.748768472906402</v>
      </c>
      <c r="K275" s="92">
        <f>K274/H274*100</f>
        <v>83.251231527093594</v>
      </c>
    </row>
    <row r="280" spans="1:11">
      <c r="E280" s="130"/>
    </row>
    <row r="281" spans="1:11">
      <c r="E281" s="130"/>
    </row>
  </sheetData>
  <sortState xmlns:xlrd2="http://schemas.microsoft.com/office/spreadsheetml/2017/richdata2" ref="A4:BE194">
    <sortCondition ref="A4:A194"/>
  </sortState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E1B6-C748-40DD-946F-F42CEC8CB812}">
  <sheetPr>
    <pageSetUpPr fitToPage="1"/>
  </sheetPr>
  <dimension ref="A1:U275"/>
  <sheetViews>
    <sheetView zoomScale="85" zoomScaleNormal="85" workbookViewId="0">
      <pane xSplit="7" ySplit="3" topLeftCell="H60" activePane="bottomRight" state="frozen"/>
      <selection pane="topRight" activeCell="C1" sqref="C1"/>
      <selection pane="bottomLeft" activeCell="A4" sqref="A4"/>
      <selection pane="bottomRight" activeCell="G251" sqref="G251"/>
    </sheetView>
  </sheetViews>
  <sheetFormatPr defaultColWidth="8.85546875" defaultRowHeight="15"/>
  <cols>
    <col min="1" max="1" width="4.42578125" customWidth="1"/>
    <col min="2" max="2" width="32.85546875" customWidth="1"/>
    <col min="4" max="4" width="12.85546875" customWidth="1"/>
    <col min="5" max="6" width="11" customWidth="1"/>
    <col min="7" max="7" width="23.42578125" bestFit="1" customWidth="1"/>
    <col min="8" max="8" width="14.7109375" customWidth="1"/>
    <col min="9" max="9" width="23.42578125" hidden="1" customWidth="1"/>
    <col min="10" max="10" width="13.28515625" customWidth="1"/>
    <col min="11" max="11" width="18.7109375" customWidth="1"/>
    <col min="13" max="13" width="15.140625" customWidth="1"/>
    <col min="14" max="14" width="14" bestFit="1" customWidth="1"/>
    <col min="17" max="17" width="61.85546875" bestFit="1" customWidth="1"/>
    <col min="18" max="18" width="30.28515625" customWidth="1"/>
    <col min="19" max="19" width="63.28515625" hidden="1" customWidth="1"/>
    <col min="20" max="20" width="10.42578125" customWidth="1"/>
    <col min="21" max="21" width="52.42578125" bestFit="1" customWidth="1"/>
  </cols>
  <sheetData>
    <row r="1" spans="1:21" s="6" customFormat="1" ht="23.25">
      <c r="A1" s="5" t="s">
        <v>210</v>
      </c>
      <c r="B1" s="5"/>
      <c r="J1" s="89" t="s">
        <v>871</v>
      </c>
      <c r="K1" s="107" t="s">
        <v>840</v>
      </c>
    </row>
    <row r="2" spans="1:21" s="76" customFormat="1" ht="14.25" customHeight="1">
      <c r="C2" s="122"/>
      <c r="D2" s="122"/>
      <c r="E2" s="122"/>
      <c r="F2" s="122"/>
      <c r="R2" s="122"/>
    </row>
    <row r="3" spans="1:21" s="78" customFormat="1" ht="63">
      <c r="A3" s="78" t="s">
        <v>226</v>
      </c>
      <c r="B3" s="78" t="s">
        <v>859</v>
      </c>
      <c r="C3" s="79" t="s">
        <v>804</v>
      </c>
      <c r="D3" s="78" t="s">
        <v>839</v>
      </c>
      <c r="E3" s="78" t="s">
        <v>843</v>
      </c>
      <c r="F3" s="78" t="s">
        <v>847</v>
      </c>
      <c r="G3" s="78" t="s">
        <v>24</v>
      </c>
      <c r="H3" s="78" t="s">
        <v>61</v>
      </c>
      <c r="I3" s="78" t="s">
        <v>67</v>
      </c>
      <c r="J3" s="78" t="s">
        <v>794</v>
      </c>
      <c r="K3" s="78" t="s">
        <v>78</v>
      </c>
      <c r="L3" s="78" t="s">
        <v>85</v>
      </c>
      <c r="M3" s="78" t="s">
        <v>79</v>
      </c>
      <c r="N3" s="78" t="s">
        <v>80</v>
      </c>
      <c r="O3" s="78" t="s">
        <v>86</v>
      </c>
      <c r="P3" s="78" t="s">
        <v>87</v>
      </c>
      <c r="Q3" s="78" t="s">
        <v>81</v>
      </c>
      <c r="R3" s="79" t="s">
        <v>215</v>
      </c>
      <c r="S3" s="78" t="s">
        <v>803</v>
      </c>
      <c r="T3" s="78" t="s">
        <v>808</v>
      </c>
      <c r="U3" s="78" t="s">
        <v>803</v>
      </c>
    </row>
    <row r="4" spans="1:21" s="81" customFormat="1" ht="15.75">
      <c r="C4" s="82"/>
      <c r="D4" s="82"/>
      <c r="E4" s="82"/>
      <c r="F4" s="82"/>
      <c r="R4" s="82"/>
    </row>
    <row r="5" spans="1:21" s="81" customFormat="1" ht="21">
      <c r="A5" s="83" t="s">
        <v>831</v>
      </c>
      <c r="B5" s="83"/>
      <c r="C5" s="82"/>
      <c r="D5" s="82"/>
      <c r="E5" s="82"/>
      <c r="F5" s="82"/>
      <c r="R5" s="82"/>
    </row>
    <row r="6" spans="1:21">
      <c r="A6" s="4">
        <v>1</v>
      </c>
      <c r="B6" s="96"/>
      <c r="C6" t="s">
        <v>218</v>
      </c>
      <c r="G6" t="s">
        <v>51</v>
      </c>
      <c r="H6" t="s">
        <v>62</v>
      </c>
      <c r="J6">
        <v>1</v>
      </c>
      <c r="K6" t="s">
        <v>82</v>
      </c>
      <c r="L6" t="s">
        <v>1</v>
      </c>
      <c r="M6" t="s">
        <v>802</v>
      </c>
      <c r="Q6" t="s">
        <v>811</v>
      </c>
      <c r="R6" s="66" t="s">
        <v>223</v>
      </c>
      <c r="S6" t="s">
        <v>807</v>
      </c>
      <c r="T6" t="s">
        <v>221</v>
      </c>
      <c r="U6" t="s">
        <v>821</v>
      </c>
    </row>
    <row r="7" spans="1:21">
      <c r="A7" s="4">
        <v>2</v>
      </c>
      <c r="B7" s="96"/>
      <c r="C7" t="s">
        <v>224</v>
      </c>
      <c r="G7" t="s">
        <v>51</v>
      </c>
      <c r="H7" t="s">
        <v>62</v>
      </c>
      <c r="I7" t="s">
        <v>68</v>
      </c>
      <c r="J7">
        <v>1</v>
      </c>
      <c r="K7" t="s">
        <v>82</v>
      </c>
      <c r="L7" t="s">
        <v>1</v>
      </c>
      <c r="M7" t="s">
        <v>29</v>
      </c>
      <c r="N7" t="s">
        <v>95</v>
      </c>
      <c r="Q7" t="s">
        <v>725</v>
      </c>
      <c r="R7" s="66">
        <v>0</v>
      </c>
    </row>
    <row r="8" spans="1:21">
      <c r="A8" s="4">
        <v>3</v>
      </c>
      <c r="B8" s="96"/>
      <c r="C8" t="s">
        <v>227</v>
      </c>
      <c r="G8" t="s">
        <v>51</v>
      </c>
      <c r="H8" t="s">
        <v>62</v>
      </c>
      <c r="I8" t="s">
        <v>68</v>
      </c>
      <c r="J8">
        <v>1</v>
      </c>
      <c r="K8" t="s">
        <v>82</v>
      </c>
      <c r="L8" t="s">
        <v>1</v>
      </c>
      <c r="M8" t="s">
        <v>29</v>
      </c>
      <c r="N8" t="s">
        <v>95</v>
      </c>
      <c r="Q8" t="s">
        <v>726</v>
      </c>
      <c r="R8" s="66" t="s">
        <v>229</v>
      </c>
    </row>
    <row r="9" spans="1:21">
      <c r="A9" s="4">
        <v>4</v>
      </c>
      <c r="B9" s="96"/>
      <c r="C9" t="s">
        <v>230</v>
      </c>
      <c r="G9" t="s">
        <v>51</v>
      </c>
      <c r="H9" t="s">
        <v>62</v>
      </c>
      <c r="I9" t="s">
        <v>68</v>
      </c>
      <c r="J9">
        <v>1</v>
      </c>
      <c r="K9" t="s">
        <v>83</v>
      </c>
      <c r="L9" t="s">
        <v>1</v>
      </c>
      <c r="M9" t="s">
        <v>9</v>
      </c>
      <c r="N9" t="s">
        <v>90</v>
      </c>
      <c r="O9" t="s">
        <v>5</v>
      </c>
      <c r="P9" t="s">
        <v>6</v>
      </c>
      <c r="Q9" t="s">
        <v>727</v>
      </c>
      <c r="R9" s="66" t="s">
        <v>232</v>
      </c>
    </row>
    <row r="10" spans="1:21">
      <c r="A10" s="4">
        <v>5</v>
      </c>
      <c r="B10" s="96"/>
      <c r="C10" t="s">
        <v>233</v>
      </c>
      <c r="G10" t="s">
        <v>51</v>
      </c>
      <c r="H10" t="s">
        <v>62</v>
      </c>
      <c r="I10" t="s">
        <v>68</v>
      </c>
      <c r="J10">
        <v>1</v>
      </c>
      <c r="K10" t="s">
        <v>82</v>
      </c>
      <c r="L10" t="s">
        <v>1</v>
      </c>
      <c r="M10" t="s">
        <v>29</v>
      </c>
      <c r="N10" t="s">
        <v>95</v>
      </c>
      <c r="Q10" t="s">
        <v>728</v>
      </c>
      <c r="R10" s="66" t="s">
        <v>235</v>
      </c>
    </row>
    <row r="11" spans="1:21">
      <c r="A11" s="4">
        <v>6</v>
      </c>
      <c r="B11" s="96"/>
      <c r="C11" t="s">
        <v>236</v>
      </c>
      <c r="G11" t="s">
        <v>51</v>
      </c>
      <c r="H11" t="s">
        <v>62</v>
      </c>
      <c r="I11" t="s">
        <v>68</v>
      </c>
      <c r="J11">
        <v>1</v>
      </c>
      <c r="K11" t="s">
        <v>82</v>
      </c>
      <c r="L11" t="s">
        <v>1</v>
      </c>
      <c r="M11" t="s">
        <v>29</v>
      </c>
      <c r="N11" t="s">
        <v>95</v>
      </c>
      <c r="Q11" t="s">
        <v>729</v>
      </c>
      <c r="R11" s="66" t="s">
        <v>238</v>
      </c>
    </row>
    <row r="12" spans="1:21">
      <c r="A12" s="4">
        <v>7</v>
      </c>
      <c r="B12" s="96"/>
      <c r="C12" t="s">
        <v>239</v>
      </c>
      <c r="G12" t="s">
        <v>51</v>
      </c>
      <c r="H12" t="s">
        <v>62</v>
      </c>
      <c r="I12" t="s">
        <v>68</v>
      </c>
      <c r="J12">
        <v>2</v>
      </c>
      <c r="K12" t="s">
        <v>82</v>
      </c>
      <c r="L12" t="s">
        <v>1</v>
      </c>
      <c r="M12" t="s">
        <v>19</v>
      </c>
      <c r="N12" t="s">
        <v>92</v>
      </c>
      <c r="Q12" t="s">
        <v>141</v>
      </c>
      <c r="R12" s="66" t="s">
        <v>241</v>
      </c>
    </row>
    <row r="13" spans="1:21" s="89" customFormat="1" ht="30">
      <c r="A13" s="88">
        <v>8</v>
      </c>
      <c r="B13" s="109" t="s">
        <v>858</v>
      </c>
      <c r="C13" s="89" t="s">
        <v>242</v>
      </c>
      <c r="D13" s="89" t="s">
        <v>221</v>
      </c>
      <c r="E13" s="95">
        <v>44188</v>
      </c>
      <c r="F13" s="95"/>
      <c r="G13" s="89" t="s">
        <v>51</v>
      </c>
      <c r="H13" s="89" t="s">
        <v>62</v>
      </c>
      <c r="I13" s="89" t="s">
        <v>68</v>
      </c>
      <c r="J13" s="89">
        <v>1</v>
      </c>
      <c r="K13" s="89" t="s">
        <v>82</v>
      </c>
      <c r="L13" s="89" t="s">
        <v>1</v>
      </c>
      <c r="M13" s="89" t="s">
        <v>89</v>
      </c>
      <c r="N13" s="89" t="s">
        <v>92</v>
      </c>
      <c r="Q13" s="89" t="s">
        <v>812</v>
      </c>
      <c r="R13" s="90" t="s">
        <v>235</v>
      </c>
      <c r="S13" s="89" t="s">
        <v>807</v>
      </c>
      <c r="T13" s="89" t="s">
        <v>221</v>
      </c>
    </row>
    <row r="14" spans="1:21">
      <c r="A14" s="4">
        <v>9</v>
      </c>
      <c r="B14" s="96"/>
      <c r="C14" t="s">
        <v>244</v>
      </c>
      <c r="G14" t="s">
        <v>51</v>
      </c>
      <c r="H14" t="s">
        <v>62</v>
      </c>
      <c r="I14" t="s">
        <v>68</v>
      </c>
      <c r="J14">
        <v>1</v>
      </c>
      <c r="K14" t="s">
        <v>82</v>
      </c>
      <c r="L14" t="s">
        <v>1</v>
      </c>
      <c r="M14" t="s">
        <v>29</v>
      </c>
      <c r="N14" t="s">
        <v>95</v>
      </c>
      <c r="Q14" t="s">
        <v>730</v>
      </c>
      <c r="R14" s="66" t="s">
        <v>235</v>
      </c>
    </row>
    <row r="15" spans="1:21">
      <c r="A15" s="4">
        <v>10</v>
      </c>
      <c r="B15" s="96"/>
      <c r="C15" t="s">
        <v>246</v>
      </c>
      <c r="G15" t="s">
        <v>51</v>
      </c>
      <c r="H15" t="s">
        <v>62</v>
      </c>
      <c r="I15" t="s">
        <v>68</v>
      </c>
      <c r="J15">
        <v>1</v>
      </c>
      <c r="K15" t="s">
        <v>82</v>
      </c>
      <c r="L15" t="s">
        <v>1</v>
      </c>
      <c r="M15" t="s">
        <v>89</v>
      </c>
      <c r="N15" t="s">
        <v>92</v>
      </c>
      <c r="Q15" t="s">
        <v>731</v>
      </c>
      <c r="R15" s="66" t="s">
        <v>248</v>
      </c>
    </row>
    <row r="16" spans="1:21">
      <c r="A16" s="4">
        <v>11</v>
      </c>
      <c r="B16" s="96"/>
      <c r="C16" t="s">
        <v>249</v>
      </c>
      <c r="G16" t="s">
        <v>51</v>
      </c>
      <c r="H16" t="s">
        <v>62</v>
      </c>
      <c r="I16" t="s">
        <v>68</v>
      </c>
      <c r="J16">
        <v>1</v>
      </c>
      <c r="K16" t="s">
        <v>82</v>
      </c>
      <c r="L16" t="s">
        <v>1</v>
      </c>
      <c r="M16" t="s">
        <v>29</v>
      </c>
      <c r="N16" t="s">
        <v>88</v>
      </c>
      <c r="Q16" t="s">
        <v>732</v>
      </c>
      <c r="R16" s="66" t="s">
        <v>235</v>
      </c>
      <c r="S16" t="s">
        <v>807</v>
      </c>
      <c r="T16" t="s">
        <v>221</v>
      </c>
    </row>
    <row r="17" spans="1:21" s="6" customFormat="1">
      <c r="A17" s="101">
        <v>12</v>
      </c>
      <c r="B17" s="102" t="s">
        <v>860</v>
      </c>
      <c r="C17" s="6" t="s">
        <v>251</v>
      </c>
      <c r="D17" s="6" t="s">
        <v>221</v>
      </c>
      <c r="E17" s="103">
        <v>43896</v>
      </c>
      <c r="F17" s="103"/>
      <c r="G17" s="6" t="s">
        <v>51</v>
      </c>
      <c r="H17" s="6" t="s">
        <v>62</v>
      </c>
      <c r="I17" s="6" t="s">
        <v>68</v>
      </c>
      <c r="J17" s="6">
        <v>3</v>
      </c>
      <c r="K17" s="6" t="s">
        <v>83</v>
      </c>
      <c r="L17" s="6" t="s">
        <v>1</v>
      </c>
      <c r="M17" s="6" t="s">
        <v>9</v>
      </c>
      <c r="N17" s="6" t="s">
        <v>90</v>
      </c>
      <c r="O17" s="6" t="s">
        <v>5</v>
      </c>
      <c r="P17" s="6" t="s">
        <v>6</v>
      </c>
      <c r="Q17" s="6" t="s">
        <v>733</v>
      </c>
      <c r="R17" s="104" t="s">
        <v>253</v>
      </c>
    </row>
    <row r="18" spans="1:21">
      <c r="A18" s="4">
        <v>13</v>
      </c>
      <c r="B18" s="96"/>
      <c r="C18" t="s">
        <v>254</v>
      </c>
      <c r="G18" t="s">
        <v>51</v>
      </c>
      <c r="H18" t="s">
        <v>62</v>
      </c>
      <c r="I18" t="s">
        <v>68</v>
      </c>
      <c r="J18">
        <v>3</v>
      </c>
      <c r="K18" t="s">
        <v>83</v>
      </c>
      <c r="L18" t="s">
        <v>1</v>
      </c>
      <c r="M18" t="s">
        <v>29</v>
      </c>
      <c r="N18" t="s">
        <v>95</v>
      </c>
      <c r="Q18" t="s">
        <v>734</v>
      </c>
      <c r="R18" s="66" t="s">
        <v>256</v>
      </c>
    </row>
    <row r="19" spans="1:21">
      <c r="A19" s="4">
        <v>14</v>
      </c>
      <c r="B19" s="96"/>
      <c r="C19" t="s">
        <v>257</v>
      </c>
      <c r="G19" t="s">
        <v>51</v>
      </c>
      <c r="H19" t="s">
        <v>62</v>
      </c>
      <c r="I19" t="s">
        <v>68</v>
      </c>
      <c r="J19">
        <v>2</v>
      </c>
      <c r="K19" t="s">
        <v>82</v>
      </c>
      <c r="L19" t="s">
        <v>1</v>
      </c>
      <c r="M19" t="s">
        <v>19</v>
      </c>
      <c r="N19" t="s">
        <v>92</v>
      </c>
      <c r="Q19" t="s">
        <v>142</v>
      </c>
      <c r="R19" s="66">
        <v>0</v>
      </c>
      <c r="S19" t="s">
        <v>807</v>
      </c>
      <c r="T19" t="s">
        <v>221</v>
      </c>
    </row>
    <row r="20" spans="1:21">
      <c r="A20" s="4">
        <v>15</v>
      </c>
      <c r="B20" s="96"/>
      <c r="C20" t="s">
        <v>259</v>
      </c>
      <c r="G20" t="s">
        <v>51</v>
      </c>
      <c r="H20" t="s">
        <v>62</v>
      </c>
      <c r="I20" t="s">
        <v>68</v>
      </c>
      <c r="J20">
        <v>1</v>
      </c>
      <c r="K20" t="s">
        <v>82</v>
      </c>
      <c r="L20" t="s">
        <v>1</v>
      </c>
      <c r="M20" t="s">
        <v>19</v>
      </c>
      <c r="N20" t="s">
        <v>92</v>
      </c>
      <c r="Q20" t="s">
        <v>107</v>
      </c>
      <c r="R20" s="66" t="s">
        <v>261</v>
      </c>
    </row>
    <row r="21" spans="1:21">
      <c r="A21" s="4">
        <v>16</v>
      </c>
      <c r="B21" s="96"/>
      <c r="C21" t="s">
        <v>262</v>
      </c>
      <c r="G21" t="s">
        <v>51</v>
      </c>
      <c r="H21" t="s">
        <v>62</v>
      </c>
      <c r="I21" t="s">
        <v>68</v>
      </c>
      <c r="J21">
        <v>2</v>
      </c>
      <c r="K21" t="s">
        <v>82</v>
      </c>
      <c r="L21" t="s">
        <v>1</v>
      </c>
      <c r="M21" t="s">
        <v>89</v>
      </c>
      <c r="N21" t="s">
        <v>3</v>
      </c>
      <c r="Q21" t="s">
        <v>735</v>
      </c>
      <c r="R21" s="66" t="s">
        <v>264</v>
      </c>
    </row>
    <row r="22" spans="1:21">
      <c r="A22" s="4">
        <v>17</v>
      </c>
      <c r="B22" s="96"/>
      <c r="C22" t="s">
        <v>265</v>
      </c>
      <c r="G22" t="s">
        <v>51</v>
      </c>
      <c r="H22" t="s">
        <v>62</v>
      </c>
      <c r="I22" t="s">
        <v>68</v>
      </c>
      <c r="J22" t="s">
        <v>813</v>
      </c>
      <c r="K22" t="s">
        <v>14</v>
      </c>
      <c r="L22" t="s">
        <v>1</v>
      </c>
      <c r="M22" t="s">
        <v>9</v>
      </c>
      <c r="N22" t="s">
        <v>3</v>
      </c>
      <c r="O22" t="s">
        <v>10</v>
      </c>
      <c r="P22" t="s">
        <v>8</v>
      </c>
      <c r="Q22" t="s">
        <v>106</v>
      </c>
      <c r="R22" s="66" t="s">
        <v>267</v>
      </c>
    </row>
    <row r="23" spans="1:21">
      <c r="A23" s="4">
        <v>18</v>
      </c>
      <c r="B23" s="96"/>
      <c r="C23" t="s">
        <v>268</v>
      </c>
      <c r="G23" t="s">
        <v>51</v>
      </c>
      <c r="H23" t="s">
        <v>62</v>
      </c>
      <c r="I23" t="s">
        <v>68</v>
      </c>
      <c r="J23">
        <v>1</v>
      </c>
      <c r="K23" t="s">
        <v>83</v>
      </c>
      <c r="L23" t="s">
        <v>1</v>
      </c>
      <c r="M23" t="s">
        <v>9</v>
      </c>
      <c r="N23" t="s">
        <v>90</v>
      </c>
      <c r="O23" t="s">
        <v>5</v>
      </c>
      <c r="P23" t="s">
        <v>6</v>
      </c>
      <c r="Q23" t="s">
        <v>736</v>
      </c>
      <c r="R23" s="66" t="s">
        <v>270</v>
      </c>
      <c r="S23" t="s">
        <v>807</v>
      </c>
      <c r="T23" t="s">
        <v>221</v>
      </c>
    </row>
    <row r="24" spans="1:21" s="89" customFormat="1" ht="60">
      <c r="A24" s="88">
        <v>19</v>
      </c>
      <c r="B24" s="109" t="s">
        <v>861</v>
      </c>
      <c r="C24" s="89" t="s">
        <v>271</v>
      </c>
      <c r="D24" s="89" t="s">
        <v>221</v>
      </c>
      <c r="E24" s="95">
        <v>43872</v>
      </c>
      <c r="F24" s="95"/>
      <c r="G24" s="89" t="s">
        <v>51</v>
      </c>
      <c r="H24" s="89" t="s">
        <v>62</v>
      </c>
      <c r="I24" s="89" t="s">
        <v>68</v>
      </c>
      <c r="J24" s="89">
        <v>3</v>
      </c>
      <c r="K24" s="89" t="s">
        <v>83</v>
      </c>
      <c r="L24" s="89" t="s">
        <v>1</v>
      </c>
      <c r="M24" s="89" t="s">
        <v>9</v>
      </c>
      <c r="N24" s="89" t="s">
        <v>90</v>
      </c>
      <c r="O24" s="89" t="s">
        <v>5</v>
      </c>
      <c r="P24" s="89" t="s">
        <v>6</v>
      </c>
      <c r="Q24" s="89" t="s">
        <v>737</v>
      </c>
      <c r="R24" s="90" t="s">
        <v>273</v>
      </c>
    </row>
    <row r="25" spans="1:21">
      <c r="A25" s="4">
        <v>20</v>
      </c>
      <c r="B25" s="96"/>
      <c r="C25" t="s">
        <v>274</v>
      </c>
      <c r="G25" t="s">
        <v>51</v>
      </c>
      <c r="H25" t="s">
        <v>62</v>
      </c>
      <c r="I25" t="s">
        <v>68</v>
      </c>
      <c r="J25">
        <v>1</v>
      </c>
      <c r="K25" t="s">
        <v>83</v>
      </c>
      <c r="L25" t="s">
        <v>1</v>
      </c>
      <c r="M25" t="s">
        <v>93</v>
      </c>
      <c r="N25" t="s">
        <v>94</v>
      </c>
      <c r="O25" t="s">
        <v>5</v>
      </c>
      <c r="P25" t="s">
        <v>6</v>
      </c>
      <c r="Q25" t="s">
        <v>738</v>
      </c>
      <c r="R25" s="66" t="s">
        <v>277</v>
      </c>
      <c r="T25" t="s">
        <v>221</v>
      </c>
      <c r="U25" t="s">
        <v>818</v>
      </c>
    </row>
    <row r="26" spans="1:21">
      <c r="A26" s="4">
        <v>22</v>
      </c>
      <c r="B26" s="96"/>
      <c r="C26" t="s">
        <v>278</v>
      </c>
      <c r="G26" t="s">
        <v>51</v>
      </c>
      <c r="H26" t="s">
        <v>62</v>
      </c>
      <c r="I26" t="s">
        <v>68</v>
      </c>
      <c r="J26">
        <v>1</v>
      </c>
      <c r="K26" t="s">
        <v>82</v>
      </c>
      <c r="L26" t="s">
        <v>1</v>
      </c>
      <c r="M26" t="s">
        <v>29</v>
      </c>
      <c r="N26" t="s">
        <v>88</v>
      </c>
      <c r="Q26" t="s">
        <v>143</v>
      </c>
      <c r="R26" s="66" t="s">
        <v>280</v>
      </c>
      <c r="S26" t="s">
        <v>807</v>
      </c>
      <c r="T26" t="s">
        <v>221</v>
      </c>
    </row>
    <row r="27" spans="1:21">
      <c r="A27" s="4">
        <v>23</v>
      </c>
      <c r="B27" s="96"/>
      <c r="C27" t="s">
        <v>281</v>
      </c>
      <c r="G27" t="s">
        <v>51</v>
      </c>
      <c r="H27" t="s">
        <v>62</v>
      </c>
      <c r="I27" t="s">
        <v>68</v>
      </c>
      <c r="J27">
        <v>1</v>
      </c>
      <c r="K27" t="s">
        <v>82</v>
      </c>
      <c r="L27" t="s">
        <v>1</v>
      </c>
      <c r="M27" t="s">
        <v>29</v>
      </c>
      <c r="N27" t="s">
        <v>88</v>
      </c>
      <c r="Q27" t="s">
        <v>144</v>
      </c>
      <c r="R27" s="66" t="s">
        <v>280</v>
      </c>
      <c r="U27" t="s">
        <v>820</v>
      </c>
    </row>
    <row r="28" spans="1:21">
      <c r="A28" s="4">
        <v>24</v>
      </c>
      <c r="B28" s="96"/>
      <c r="C28" t="s">
        <v>283</v>
      </c>
      <c r="G28" t="s">
        <v>51</v>
      </c>
      <c r="H28" t="s">
        <v>62</v>
      </c>
      <c r="I28" t="s">
        <v>68</v>
      </c>
      <c r="J28">
        <v>1</v>
      </c>
      <c r="K28" t="s">
        <v>82</v>
      </c>
      <c r="L28" t="s">
        <v>1</v>
      </c>
      <c r="M28" t="s">
        <v>29</v>
      </c>
      <c r="N28" t="s">
        <v>88</v>
      </c>
      <c r="Q28" t="s">
        <v>145</v>
      </c>
      <c r="R28" s="66" t="s">
        <v>280</v>
      </c>
      <c r="U28" t="s">
        <v>820</v>
      </c>
    </row>
    <row r="29" spans="1:21">
      <c r="A29" s="4">
        <v>25</v>
      </c>
      <c r="B29" s="96"/>
      <c r="C29" t="s">
        <v>285</v>
      </c>
      <c r="G29" t="s">
        <v>51</v>
      </c>
      <c r="H29" t="s">
        <v>62</v>
      </c>
      <c r="I29" t="s">
        <v>68</v>
      </c>
      <c r="J29">
        <v>1</v>
      </c>
      <c r="K29" t="s">
        <v>82</v>
      </c>
      <c r="L29" t="s">
        <v>1</v>
      </c>
      <c r="M29" t="s">
        <v>29</v>
      </c>
      <c r="N29" t="s">
        <v>88</v>
      </c>
      <c r="Q29" t="s">
        <v>146</v>
      </c>
      <c r="R29" s="66" t="s">
        <v>280</v>
      </c>
      <c r="U29" t="s">
        <v>820</v>
      </c>
    </row>
    <row r="30" spans="1:21">
      <c r="A30" s="4">
        <v>26</v>
      </c>
      <c r="B30" s="96"/>
      <c r="C30" t="s">
        <v>287</v>
      </c>
      <c r="G30" t="s">
        <v>51</v>
      </c>
      <c r="H30" t="s">
        <v>62</v>
      </c>
      <c r="I30" t="s">
        <v>68</v>
      </c>
      <c r="J30">
        <v>1</v>
      </c>
      <c r="K30" t="s">
        <v>82</v>
      </c>
      <c r="L30" t="s">
        <v>1</v>
      </c>
      <c r="M30" t="s">
        <v>29</v>
      </c>
      <c r="N30" t="s">
        <v>88</v>
      </c>
      <c r="Q30" t="s">
        <v>147</v>
      </c>
      <c r="R30" s="66" t="s">
        <v>280</v>
      </c>
      <c r="U30" t="s">
        <v>820</v>
      </c>
    </row>
    <row r="31" spans="1:21">
      <c r="A31" s="4">
        <v>27</v>
      </c>
      <c r="B31" s="96"/>
      <c r="C31" t="s">
        <v>289</v>
      </c>
      <c r="G31" t="s">
        <v>51</v>
      </c>
      <c r="H31" t="s">
        <v>62</v>
      </c>
      <c r="I31" t="s">
        <v>68</v>
      </c>
      <c r="J31">
        <v>1</v>
      </c>
      <c r="K31" t="s">
        <v>82</v>
      </c>
      <c r="L31" t="s">
        <v>1</v>
      </c>
      <c r="M31" t="s">
        <v>29</v>
      </c>
      <c r="N31" t="s">
        <v>88</v>
      </c>
      <c r="Q31" t="s">
        <v>148</v>
      </c>
      <c r="R31" s="66" t="s">
        <v>291</v>
      </c>
      <c r="U31" t="s">
        <v>820</v>
      </c>
    </row>
    <row r="32" spans="1:21">
      <c r="A32" s="4">
        <v>28</v>
      </c>
      <c r="B32" s="96"/>
      <c r="C32" t="s">
        <v>292</v>
      </c>
      <c r="G32" t="s">
        <v>51</v>
      </c>
      <c r="H32" t="s">
        <v>62</v>
      </c>
      <c r="I32" t="s">
        <v>68</v>
      </c>
      <c r="J32">
        <v>1</v>
      </c>
      <c r="K32" t="s">
        <v>82</v>
      </c>
      <c r="L32" t="s">
        <v>1</v>
      </c>
      <c r="M32" t="s">
        <v>29</v>
      </c>
      <c r="N32" t="s">
        <v>88</v>
      </c>
      <c r="Q32" t="s">
        <v>149</v>
      </c>
      <c r="R32" s="66" t="s">
        <v>291</v>
      </c>
      <c r="U32" t="s">
        <v>820</v>
      </c>
    </row>
    <row r="33" spans="1:21">
      <c r="A33" s="4">
        <v>29</v>
      </c>
      <c r="B33" s="96"/>
      <c r="C33" t="s">
        <v>294</v>
      </c>
      <c r="G33" t="s">
        <v>51</v>
      </c>
      <c r="H33" t="s">
        <v>62</v>
      </c>
      <c r="I33" t="s">
        <v>68</v>
      </c>
      <c r="J33">
        <v>1</v>
      </c>
      <c r="K33" t="s">
        <v>82</v>
      </c>
      <c r="L33" t="s">
        <v>1</v>
      </c>
      <c r="M33" t="s">
        <v>29</v>
      </c>
      <c r="N33" t="s">
        <v>88</v>
      </c>
      <c r="Q33" t="s">
        <v>150</v>
      </c>
      <c r="R33" s="66" t="s">
        <v>296</v>
      </c>
      <c r="U33" t="s">
        <v>820</v>
      </c>
    </row>
    <row r="34" spans="1:21">
      <c r="A34" s="4">
        <v>30</v>
      </c>
      <c r="B34" s="96"/>
      <c r="C34" t="s">
        <v>297</v>
      </c>
      <c r="G34" t="s">
        <v>51</v>
      </c>
      <c r="H34" t="s">
        <v>62</v>
      </c>
      <c r="I34" t="s">
        <v>68</v>
      </c>
      <c r="J34">
        <v>1</v>
      </c>
      <c r="K34" t="s">
        <v>82</v>
      </c>
      <c r="L34" t="s">
        <v>1</v>
      </c>
      <c r="M34" t="s">
        <v>29</v>
      </c>
      <c r="N34" t="s">
        <v>88</v>
      </c>
      <c r="Q34" t="s">
        <v>151</v>
      </c>
      <c r="R34" s="66" t="s">
        <v>299</v>
      </c>
    </row>
    <row r="35" spans="1:21">
      <c r="A35" s="4">
        <v>31</v>
      </c>
      <c r="B35" s="96"/>
      <c r="C35" t="s">
        <v>300</v>
      </c>
      <c r="G35" t="s">
        <v>51</v>
      </c>
      <c r="H35" t="s">
        <v>62</v>
      </c>
      <c r="I35" t="s">
        <v>68</v>
      </c>
      <c r="J35">
        <v>4</v>
      </c>
      <c r="K35" t="s">
        <v>14</v>
      </c>
      <c r="L35" t="s">
        <v>1</v>
      </c>
      <c r="M35" t="s">
        <v>29</v>
      </c>
      <c r="N35" t="s">
        <v>88</v>
      </c>
      <c r="Q35" t="s">
        <v>152</v>
      </c>
      <c r="R35" s="66" t="s">
        <v>302</v>
      </c>
    </row>
    <row r="36" spans="1:21">
      <c r="A36" s="4">
        <v>32</v>
      </c>
      <c r="B36" s="96"/>
      <c r="C36" t="s">
        <v>303</v>
      </c>
      <c r="G36" t="s">
        <v>51</v>
      </c>
      <c r="H36" t="s">
        <v>62</v>
      </c>
      <c r="I36" t="s">
        <v>68</v>
      </c>
      <c r="J36">
        <v>2</v>
      </c>
      <c r="K36" t="s">
        <v>82</v>
      </c>
      <c r="L36" t="s">
        <v>1</v>
      </c>
      <c r="M36" t="s">
        <v>29</v>
      </c>
      <c r="N36" t="s">
        <v>88</v>
      </c>
      <c r="Q36" t="s">
        <v>153</v>
      </c>
      <c r="R36" s="66" t="s">
        <v>305</v>
      </c>
    </row>
    <row r="37" spans="1:21">
      <c r="A37" s="4">
        <v>33</v>
      </c>
      <c r="B37" s="96"/>
      <c r="C37" t="s">
        <v>306</v>
      </c>
      <c r="G37" t="s">
        <v>51</v>
      </c>
      <c r="H37" t="s">
        <v>62</v>
      </c>
      <c r="I37" t="s">
        <v>68</v>
      </c>
      <c r="J37">
        <v>3</v>
      </c>
      <c r="K37" t="s">
        <v>82</v>
      </c>
      <c r="L37" t="s">
        <v>1</v>
      </c>
      <c r="M37" t="s">
        <v>29</v>
      </c>
      <c r="N37" t="s">
        <v>88</v>
      </c>
      <c r="Q37" t="s">
        <v>154</v>
      </c>
      <c r="R37" s="66" t="s">
        <v>308</v>
      </c>
    </row>
    <row r="38" spans="1:21">
      <c r="A38" s="4">
        <v>34</v>
      </c>
      <c r="B38" s="96"/>
      <c r="C38" t="s">
        <v>309</v>
      </c>
      <c r="G38" t="s">
        <v>51</v>
      </c>
      <c r="H38" t="s">
        <v>62</v>
      </c>
      <c r="I38" t="s">
        <v>68</v>
      </c>
      <c r="J38">
        <v>2</v>
      </c>
      <c r="K38" t="s">
        <v>82</v>
      </c>
      <c r="L38" t="s">
        <v>1</v>
      </c>
      <c r="M38" t="s">
        <v>29</v>
      </c>
      <c r="N38" t="s">
        <v>88</v>
      </c>
      <c r="Q38" t="s">
        <v>155</v>
      </c>
      <c r="R38" s="66" t="s">
        <v>311</v>
      </c>
    </row>
    <row r="39" spans="1:21">
      <c r="A39" s="80">
        <f>COUNTA(A6:A38)</f>
        <v>33</v>
      </c>
      <c r="B39" s="98"/>
      <c r="C39" s="1" t="s">
        <v>25</v>
      </c>
      <c r="D39" s="1"/>
      <c r="E39" s="1"/>
      <c r="F39" s="1"/>
      <c r="R39" s="66"/>
    </row>
    <row r="40" spans="1:21">
      <c r="A40" s="4"/>
      <c r="B40" s="96"/>
      <c r="R40" s="66"/>
    </row>
    <row r="41" spans="1:21">
      <c r="A41" s="4">
        <v>101</v>
      </c>
      <c r="B41" s="96"/>
      <c r="C41" t="s">
        <v>312</v>
      </c>
      <c r="G41" t="s">
        <v>52</v>
      </c>
      <c r="H41" t="s">
        <v>62</v>
      </c>
      <c r="I41" t="s">
        <v>69</v>
      </c>
      <c r="J41">
        <v>2</v>
      </c>
      <c r="K41" t="s">
        <v>82</v>
      </c>
      <c r="L41" t="s">
        <v>1</v>
      </c>
      <c r="M41" t="s">
        <v>0</v>
      </c>
      <c r="N41" t="s">
        <v>21</v>
      </c>
      <c r="Q41" t="s">
        <v>740</v>
      </c>
      <c r="R41" s="66" t="s">
        <v>314</v>
      </c>
      <c r="U41" t="s">
        <v>822</v>
      </c>
    </row>
    <row r="42" spans="1:21">
      <c r="A42" s="4">
        <v>102</v>
      </c>
      <c r="B42" s="96"/>
      <c r="C42" t="s">
        <v>315</v>
      </c>
      <c r="G42" t="s">
        <v>52</v>
      </c>
      <c r="H42" t="s">
        <v>62</v>
      </c>
      <c r="I42" t="s">
        <v>69</v>
      </c>
      <c r="J42">
        <v>1</v>
      </c>
      <c r="K42" t="s">
        <v>82</v>
      </c>
      <c r="L42" t="s">
        <v>1</v>
      </c>
      <c r="M42" t="s">
        <v>29</v>
      </c>
      <c r="N42" t="s">
        <v>27</v>
      </c>
      <c r="Q42" t="s">
        <v>741</v>
      </c>
      <c r="R42" s="66" t="s">
        <v>317</v>
      </c>
    </row>
    <row r="43" spans="1:21">
      <c r="A43" s="4">
        <v>103</v>
      </c>
      <c r="B43" s="96"/>
      <c r="C43" t="s">
        <v>318</v>
      </c>
      <c r="G43" t="s">
        <v>52</v>
      </c>
      <c r="H43" t="s">
        <v>62</v>
      </c>
      <c r="I43" t="s">
        <v>69</v>
      </c>
      <c r="J43">
        <v>1</v>
      </c>
      <c r="K43" t="s">
        <v>82</v>
      </c>
      <c r="L43" t="s">
        <v>1</v>
      </c>
      <c r="M43" t="s">
        <v>29</v>
      </c>
      <c r="N43" t="s">
        <v>95</v>
      </c>
      <c r="Q43" t="s">
        <v>742</v>
      </c>
      <c r="R43" s="66" t="s">
        <v>320</v>
      </c>
      <c r="S43" t="s">
        <v>807</v>
      </c>
      <c r="U43" t="s">
        <v>817</v>
      </c>
    </row>
    <row r="44" spans="1:21" s="107" customFormat="1">
      <c r="A44" s="106">
        <v>104</v>
      </c>
      <c r="B44" s="110" t="s">
        <v>848</v>
      </c>
      <c r="C44" s="107" t="s">
        <v>321</v>
      </c>
      <c r="D44" s="107" t="s">
        <v>221</v>
      </c>
      <c r="G44" s="107" t="s">
        <v>52</v>
      </c>
      <c r="H44" s="107" t="s">
        <v>62</v>
      </c>
      <c r="I44" s="107" t="s">
        <v>69</v>
      </c>
      <c r="J44" s="107">
        <v>1</v>
      </c>
      <c r="K44" s="107" t="s">
        <v>83</v>
      </c>
      <c r="L44" s="107" t="s">
        <v>1</v>
      </c>
      <c r="M44" s="107" t="s">
        <v>9</v>
      </c>
      <c r="N44" s="107" t="s">
        <v>4</v>
      </c>
      <c r="Q44" s="107" t="s">
        <v>743</v>
      </c>
      <c r="R44" s="108" t="s">
        <v>323</v>
      </c>
      <c r="U44" s="107" t="s">
        <v>844</v>
      </c>
    </row>
    <row r="45" spans="1:21" s="6" customFormat="1" ht="45">
      <c r="A45" s="101">
        <v>105</v>
      </c>
      <c r="B45" s="102" t="s">
        <v>862</v>
      </c>
      <c r="C45" s="6" t="s">
        <v>324</v>
      </c>
      <c r="D45" s="6" t="s">
        <v>221</v>
      </c>
      <c r="E45" s="103">
        <v>43896</v>
      </c>
      <c r="F45" s="103"/>
      <c r="G45" s="6" t="s">
        <v>52</v>
      </c>
      <c r="H45" s="6" t="s">
        <v>62</v>
      </c>
      <c r="I45" s="6" t="s">
        <v>69</v>
      </c>
      <c r="J45" s="6">
        <v>1</v>
      </c>
      <c r="K45" s="6" t="s">
        <v>82</v>
      </c>
      <c r="L45" s="6" t="s">
        <v>1</v>
      </c>
      <c r="M45" s="6" t="s">
        <v>89</v>
      </c>
      <c r="N45" s="6" t="s">
        <v>3</v>
      </c>
      <c r="Q45" s="6" t="s">
        <v>744</v>
      </c>
      <c r="R45" s="104" t="s">
        <v>323</v>
      </c>
    </row>
    <row r="46" spans="1:21">
      <c r="A46" s="4">
        <v>106</v>
      </c>
      <c r="B46" s="96"/>
      <c r="C46" t="s">
        <v>326</v>
      </c>
      <c r="G46" t="s">
        <v>52</v>
      </c>
      <c r="H46" t="s">
        <v>62</v>
      </c>
      <c r="I46" t="s">
        <v>69</v>
      </c>
      <c r="J46">
        <v>1</v>
      </c>
      <c r="K46" t="s">
        <v>82</v>
      </c>
      <c r="L46" t="s">
        <v>1</v>
      </c>
      <c r="M46" t="s">
        <v>29</v>
      </c>
      <c r="N46" t="s">
        <v>95</v>
      </c>
      <c r="Q46" t="s">
        <v>745</v>
      </c>
      <c r="R46" s="66" t="s">
        <v>328</v>
      </c>
    </row>
    <row r="47" spans="1:21">
      <c r="A47" s="4">
        <v>107</v>
      </c>
      <c r="B47" s="96"/>
      <c r="C47" t="s">
        <v>329</v>
      </c>
      <c r="G47" t="s">
        <v>52</v>
      </c>
      <c r="H47" t="s">
        <v>62</v>
      </c>
      <c r="I47" t="s">
        <v>69</v>
      </c>
      <c r="J47">
        <v>2</v>
      </c>
      <c r="K47" t="s">
        <v>82</v>
      </c>
      <c r="L47" t="s">
        <v>1</v>
      </c>
      <c r="M47" t="s">
        <v>29</v>
      </c>
      <c r="N47" t="s">
        <v>95</v>
      </c>
      <c r="Q47" t="s">
        <v>746</v>
      </c>
      <c r="R47" s="66" t="s">
        <v>280</v>
      </c>
    </row>
    <row r="48" spans="1:21">
      <c r="A48" s="4">
        <v>108</v>
      </c>
      <c r="B48" s="96"/>
      <c r="C48" t="s">
        <v>331</v>
      </c>
      <c r="G48" t="s">
        <v>52</v>
      </c>
      <c r="H48" t="s">
        <v>62</v>
      </c>
      <c r="I48" t="s">
        <v>69</v>
      </c>
      <c r="J48">
        <v>2</v>
      </c>
      <c r="K48" t="s">
        <v>82</v>
      </c>
      <c r="L48" t="s">
        <v>1</v>
      </c>
      <c r="M48" t="s">
        <v>29</v>
      </c>
      <c r="N48" t="s">
        <v>95</v>
      </c>
      <c r="Q48" t="s">
        <v>747</v>
      </c>
      <c r="R48" s="66" t="s">
        <v>333</v>
      </c>
    </row>
    <row r="49" spans="1:21">
      <c r="A49" s="4">
        <v>109</v>
      </c>
      <c r="B49" s="96"/>
      <c r="C49" t="s">
        <v>334</v>
      </c>
      <c r="G49" t="s">
        <v>52</v>
      </c>
      <c r="H49" t="s">
        <v>62</v>
      </c>
      <c r="I49" t="s">
        <v>69</v>
      </c>
      <c r="J49">
        <v>2</v>
      </c>
      <c r="K49" t="s">
        <v>82</v>
      </c>
      <c r="L49" t="s">
        <v>1</v>
      </c>
      <c r="M49" t="s">
        <v>89</v>
      </c>
      <c r="N49" t="s">
        <v>3</v>
      </c>
      <c r="Q49" t="s">
        <v>748</v>
      </c>
      <c r="R49" s="66" t="s">
        <v>336</v>
      </c>
    </row>
    <row r="50" spans="1:21">
      <c r="A50" s="4">
        <v>110</v>
      </c>
      <c r="B50" s="96"/>
      <c r="C50" t="s">
        <v>337</v>
      </c>
      <c r="G50" t="s">
        <v>52</v>
      </c>
      <c r="H50" t="s">
        <v>62</v>
      </c>
      <c r="I50" t="s">
        <v>69</v>
      </c>
      <c r="J50">
        <v>3</v>
      </c>
      <c r="K50" t="s">
        <v>82</v>
      </c>
      <c r="L50" t="s">
        <v>1</v>
      </c>
      <c r="M50" t="s">
        <v>89</v>
      </c>
      <c r="N50" t="s">
        <v>3</v>
      </c>
      <c r="Q50" t="s">
        <v>749</v>
      </c>
      <c r="R50" s="66" t="s">
        <v>339</v>
      </c>
    </row>
    <row r="51" spans="1:21">
      <c r="A51" s="4">
        <v>111</v>
      </c>
      <c r="B51" s="96"/>
      <c r="C51" t="s">
        <v>340</v>
      </c>
      <c r="G51" t="s">
        <v>52</v>
      </c>
      <c r="H51" t="s">
        <v>62</v>
      </c>
      <c r="I51" t="s">
        <v>69</v>
      </c>
      <c r="J51">
        <v>3</v>
      </c>
      <c r="K51" t="s">
        <v>82</v>
      </c>
      <c r="L51" t="s">
        <v>1</v>
      </c>
      <c r="M51" t="s">
        <v>19</v>
      </c>
      <c r="N51" t="s">
        <v>92</v>
      </c>
      <c r="Q51" t="s">
        <v>122</v>
      </c>
      <c r="R51" s="66" t="s">
        <v>342</v>
      </c>
      <c r="S51" t="s">
        <v>807</v>
      </c>
      <c r="T51" t="s">
        <v>221</v>
      </c>
    </row>
    <row r="52" spans="1:21">
      <c r="A52" s="4">
        <v>112</v>
      </c>
      <c r="B52" s="96"/>
      <c r="C52" t="s">
        <v>343</v>
      </c>
      <c r="G52" t="s">
        <v>52</v>
      </c>
      <c r="H52" t="s">
        <v>62</v>
      </c>
      <c r="I52" t="s">
        <v>69</v>
      </c>
      <c r="J52">
        <v>1</v>
      </c>
      <c r="K52" t="s">
        <v>82</v>
      </c>
      <c r="L52" t="s">
        <v>1</v>
      </c>
      <c r="M52" t="s">
        <v>29</v>
      </c>
      <c r="N52" t="s">
        <v>95</v>
      </c>
      <c r="Q52" t="s">
        <v>750</v>
      </c>
      <c r="R52" s="66" t="s">
        <v>345</v>
      </c>
      <c r="S52" t="s">
        <v>807</v>
      </c>
      <c r="T52" t="s">
        <v>221</v>
      </c>
    </row>
    <row r="53" spans="1:21">
      <c r="A53" s="4">
        <v>113</v>
      </c>
      <c r="B53" s="96"/>
      <c r="C53" t="s">
        <v>346</v>
      </c>
      <c r="G53" t="s">
        <v>52</v>
      </c>
      <c r="H53" t="s">
        <v>62</v>
      </c>
      <c r="I53" t="s">
        <v>69</v>
      </c>
      <c r="J53">
        <v>2</v>
      </c>
      <c r="K53" t="s">
        <v>83</v>
      </c>
      <c r="L53" t="s">
        <v>1</v>
      </c>
      <c r="M53" t="s">
        <v>9</v>
      </c>
      <c r="O53" t="s">
        <v>5</v>
      </c>
      <c r="P53" t="s">
        <v>6</v>
      </c>
      <c r="Q53" t="s">
        <v>751</v>
      </c>
      <c r="R53" s="66" t="s">
        <v>348</v>
      </c>
    </row>
    <row r="54" spans="1:21">
      <c r="A54" s="4">
        <v>114</v>
      </c>
      <c r="B54" s="96"/>
      <c r="C54" t="s">
        <v>349</v>
      </c>
      <c r="G54" t="s">
        <v>52</v>
      </c>
      <c r="H54" t="s">
        <v>62</v>
      </c>
      <c r="I54" t="s">
        <v>69</v>
      </c>
      <c r="J54">
        <v>1</v>
      </c>
      <c r="K54" t="s">
        <v>82</v>
      </c>
      <c r="L54" t="s">
        <v>1</v>
      </c>
      <c r="M54" t="s">
        <v>29</v>
      </c>
      <c r="N54" t="s">
        <v>95</v>
      </c>
      <c r="Q54" t="s">
        <v>752</v>
      </c>
      <c r="R54" s="66" t="s">
        <v>350</v>
      </c>
    </row>
    <row r="55" spans="1:21" s="107" customFormat="1">
      <c r="A55" s="106">
        <v>115</v>
      </c>
      <c r="B55" s="110" t="s">
        <v>849</v>
      </c>
      <c r="C55" s="107" t="s">
        <v>351</v>
      </c>
      <c r="D55" s="107" t="s">
        <v>221</v>
      </c>
      <c r="E55" s="105">
        <v>43713</v>
      </c>
      <c r="F55" s="105"/>
      <c r="G55" s="107" t="s">
        <v>52</v>
      </c>
      <c r="H55" s="107" t="s">
        <v>62</v>
      </c>
      <c r="I55" s="107" t="s">
        <v>69</v>
      </c>
      <c r="J55" s="107">
        <v>1</v>
      </c>
      <c r="K55" s="107" t="s">
        <v>83</v>
      </c>
      <c r="L55" s="107" t="s">
        <v>1</v>
      </c>
      <c r="M55" s="107" t="s">
        <v>9</v>
      </c>
      <c r="N55" s="107" t="s">
        <v>4</v>
      </c>
      <c r="O55" s="107" t="s">
        <v>7</v>
      </c>
      <c r="P55" s="107" t="s">
        <v>12</v>
      </c>
      <c r="Q55" s="107" t="s">
        <v>753</v>
      </c>
      <c r="R55" s="108">
        <v>0</v>
      </c>
      <c r="T55" s="107" t="s">
        <v>221</v>
      </c>
      <c r="U55" s="107" t="s">
        <v>868</v>
      </c>
    </row>
    <row r="56" spans="1:21">
      <c r="A56" s="4">
        <v>116</v>
      </c>
      <c r="B56" s="96"/>
      <c r="C56" t="s">
        <v>353</v>
      </c>
      <c r="G56" t="s">
        <v>52</v>
      </c>
      <c r="H56" t="s">
        <v>62</v>
      </c>
      <c r="I56" t="s">
        <v>77</v>
      </c>
      <c r="J56">
        <v>2</v>
      </c>
      <c r="K56" t="s">
        <v>83</v>
      </c>
      <c r="L56" t="s">
        <v>1</v>
      </c>
      <c r="M56" t="s">
        <v>29</v>
      </c>
      <c r="N56" t="s">
        <v>3</v>
      </c>
      <c r="O56" t="s">
        <v>5</v>
      </c>
      <c r="P56" t="s">
        <v>6</v>
      </c>
      <c r="Q56" t="s">
        <v>754</v>
      </c>
      <c r="R56" s="66" t="s">
        <v>356</v>
      </c>
    </row>
    <row r="57" spans="1:21">
      <c r="A57" s="4">
        <v>117</v>
      </c>
      <c r="B57" s="96"/>
      <c r="C57" t="s">
        <v>357</v>
      </c>
      <c r="G57" t="s">
        <v>52</v>
      </c>
      <c r="H57" t="s">
        <v>62</v>
      </c>
      <c r="I57" t="s">
        <v>77</v>
      </c>
      <c r="J57">
        <v>2</v>
      </c>
      <c r="K57" t="s">
        <v>83</v>
      </c>
      <c r="L57" t="s">
        <v>1</v>
      </c>
      <c r="M57" t="s">
        <v>9</v>
      </c>
      <c r="N57" t="s">
        <v>4</v>
      </c>
      <c r="O57" t="s">
        <v>5</v>
      </c>
      <c r="P57" t="s">
        <v>6</v>
      </c>
      <c r="Q57" t="s">
        <v>755</v>
      </c>
      <c r="R57" s="66" t="s">
        <v>359</v>
      </c>
      <c r="S57" t="s">
        <v>807</v>
      </c>
      <c r="T57" t="s">
        <v>221</v>
      </c>
    </row>
    <row r="58" spans="1:21">
      <c r="A58" s="4">
        <v>118</v>
      </c>
      <c r="B58" s="96"/>
      <c r="C58" t="s">
        <v>360</v>
      </c>
      <c r="G58" t="s">
        <v>52</v>
      </c>
      <c r="H58" t="s">
        <v>62</v>
      </c>
      <c r="I58" t="s">
        <v>77</v>
      </c>
      <c r="J58">
        <v>2</v>
      </c>
      <c r="K58" t="s">
        <v>83</v>
      </c>
      <c r="L58" t="s">
        <v>1</v>
      </c>
      <c r="M58" t="s">
        <v>9</v>
      </c>
      <c r="N58" t="s">
        <v>4</v>
      </c>
      <c r="O58" t="s">
        <v>5</v>
      </c>
      <c r="P58" t="s">
        <v>6</v>
      </c>
      <c r="Q58" t="s">
        <v>756</v>
      </c>
      <c r="R58" s="66" t="s">
        <v>362</v>
      </c>
      <c r="S58" t="s">
        <v>807</v>
      </c>
      <c r="T58" t="s">
        <v>221</v>
      </c>
    </row>
    <row r="59" spans="1:21" s="89" customFormat="1" ht="30">
      <c r="A59" s="88">
        <v>119</v>
      </c>
      <c r="B59" s="109" t="s">
        <v>850</v>
      </c>
      <c r="D59" s="89" t="s">
        <v>221</v>
      </c>
      <c r="E59" s="95">
        <v>43895</v>
      </c>
      <c r="F59" s="95"/>
      <c r="G59" s="89" t="s">
        <v>52</v>
      </c>
      <c r="M59" s="89" t="s">
        <v>19</v>
      </c>
      <c r="Q59" s="89" t="s">
        <v>206</v>
      </c>
      <c r="R59" s="90"/>
      <c r="S59" s="89" t="s">
        <v>809</v>
      </c>
      <c r="U59" s="89" t="s">
        <v>824</v>
      </c>
    </row>
    <row r="60" spans="1:21" s="89" customFormat="1" ht="30">
      <c r="A60" s="88">
        <v>120</v>
      </c>
      <c r="B60" s="109" t="s">
        <v>850</v>
      </c>
      <c r="D60" s="89" t="s">
        <v>221</v>
      </c>
      <c r="E60" s="95">
        <v>43894</v>
      </c>
      <c r="F60" s="95"/>
      <c r="G60" s="89" t="s">
        <v>52</v>
      </c>
      <c r="M60" s="89" t="s">
        <v>19</v>
      </c>
      <c r="Q60" s="89" t="s">
        <v>207</v>
      </c>
      <c r="R60" s="90"/>
      <c r="S60" s="89" t="s">
        <v>809</v>
      </c>
      <c r="U60" s="89" t="s">
        <v>825</v>
      </c>
    </row>
    <row r="61" spans="1:21">
      <c r="A61" s="80">
        <f>COUNTA(A41:A60)</f>
        <v>20</v>
      </c>
      <c r="B61" s="98"/>
      <c r="C61" s="1" t="s">
        <v>28</v>
      </c>
      <c r="D61" s="1"/>
      <c r="E61" s="1"/>
      <c r="F61" s="1"/>
      <c r="R61" s="66"/>
    </row>
    <row r="62" spans="1:21">
      <c r="A62" s="4"/>
      <c r="B62" s="96"/>
      <c r="R62" s="66"/>
    </row>
    <row r="63" spans="1:21" s="107" customFormat="1">
      <c r="A63" s="106">
        <v>201</v>
      </c>
      <c r="B63" s="110" t="s">
        <v>851</v>
      </c>
      <c r="C63" s="107" t="s">
        <v>363</v>
      </c>
      <c r="D63" s="107" t="s">
        <v>221</v>
      </c>
      <c r="G63" s="107" t="s">
        <v>53</v>
      </c>
      <c r="H63" s="107" t="s">
        <v>62</v>
      </c>
      <c r="I63" s="107" t="s">
        <v>70</v>
      </c>
      <c r="J63" s="107">
        <v>1</v>
      </c>
      <c r="K63" s="107" t="s">
        <v>82</v>
      </c>
      <c r="L63" s="107" t="s">
        <v>11</v>
      </c>
      <c r="M63" s="107" t="s">
        <v>29</v>
      </c>
      <c r="N63" s="107" t="s">
        <v>88</v>
      </c>
      <c r="Q63" s="107" t="s">
        <v>757</v>
      </c>
      <c r="R63" s="108">
        <v>0</v>
      </c>
      <c r="U63" s="107" t="s">
        <v>815</v>
      </c>
    </row>
    <row r="64" spans="1:21" s="107" customFormat="1" ht="30">
      <c r="A64" s="106">
        <v>202</v>
      </c>
      <c r="B64" s="110" t="s">
        <v>852</v>
      </c>
      <c r="C64" s="107" t="s">
        <v>365</v>
      </c>
      <c r="D64" s="107" t="s">
        <v>221</v>
      </c>
      <c r="E64" s="105">
        <v>43815</v>
      </c>
      <c r="F64" s="105">
        <v>43909</v>
      </c>
      <c r="G64" s="107" t="s">
        <v>53</v>
      </c>
      <c r="H64" s="107" t="s">
        <v>62</v>
      </c>
      <c r="I64" s="107" t="s">
        <v>70</v>
      </c>
      <c r="J64" s="107">
        <v>1</v>
      </c>
      <c r="K64" s="107" t="s">
        <v>82</v>
      </c>
      <c r="L64" s="107" t="s">
        <v>11</v>
      </c>
      <c r="M64" s="107" t="s">
        <v>29</v>
      </c>
      <c r="N64" s="107" t="s">
        <v>88</v>
      </c>
      <c r="Q64" s="107" t="s">
        <v>758</v>
      </c>
      <c r="R64" s="108" t="s">
        <v>367</v>
      </c>
    </row>
    <row r="65" spans="1:21">
      <c r="A65" s="4">
        <v>203</v>
      </c>
      <c r="B65" s="96"/>
      <c r="C65" t="s">
        <v>368</v>
      </c>
      <c r="G65" t="s">
        <v>53</v>
      </c>
      <c r="H65" t="s">
        <v>62</v>
      </c>
      <c r="I65" t="s">
        <v>70</v>
      </c>
      <c r="J65">
        <v>1</v>
      </c>
      <c r="K65" t="s">
        <v>82</v>
      </c>
      <c r="L65" t="s">
        <v>11</v>
      </c>
      <c r="M65" t="s">
        <v>29</v>
      </c>
      <c r="N65" t="s">
        <v>88</v>
      </c>
      <c r="Q65" t="s">
        <v>759</v>
      </c>
      <c r="R65" s="66">
        <v>0</v>
      </c>
    </row>
    <row r="66" spans="1:21">
      <c r="A66" s="4">
        <v>204</v>
      </c>
      <c r="B66" s="96"/>
      <c r="C66" t="s">
        <v>370</v>
      </c>
      <c r="G66" t="s">
        <v>53</v>
      </c>
      <c r="H66" t="s">
        <v>62</v>
      </c>
      <c r="I66" t="s">
        <v>70</v>
      </c>
      <c r="J66">
        <v>1</v>
      </c>
      <c r="K66" t="s">
        <v>82</v>
      </c>
      <c r="L66" t="s">
        <v>11</v>
      </c>
      <c r="M66" t="s">
        <v>29</v>
      </c>
      <c r="N66" t="s">
        <v>88</v>
      </c>
      <c r="Q66" t="s">
        <v>760</v>
      </c>
      <c r="R66" s="66" t="s">
        <v>372</v>
      </c>
    </row>
    <row r="67" spans="1:21">
      <c r="A67" s="4">
        <v>205</v>
      </c>
      <c r="B67" s="96"/>
      <c r="C67" t="s">
        <v>373</v>
      </c>
      <c r="G67" t="s">
        <v>53</v>
      </c>
      <c r="H67" t="s">
        <v>62</v>
      </c>
      <c r="I67" t="s">
        <v>70</v>
      </c>
      <c r="J67">
        <v>1</v>
      </c>
      <c r="K67" t="s">
        <v>82</v>
      </c>
      <c r="L67" t="s">
        <v>11</v>
      </c>
      <c r="M67" t="s">
        <v>29</v>
      </c>
      <c r="N67" t="s">
        <v>88</v>
      </c>
      <c r="Q67" t="s">
        <v>761</v>
      </c>
      <c r="R67" s="66" t="s">
        <v>291</v>
      </c>
    </row>
    <row r="68" spans="1:21">
      <c r="A68" s="4">
        <v>206</v>
      </c>
      <c r="B68" s="96"/>
      <c r="C68" t="s">
        <v>375</v>
      </c>
      <c r="G68" t="s">
        <v>53</v>
      </c>
      <c r="H68" t="s">
        <v>62</v>
      </c>
      <c r="I68" t="s">
        <v>70</v>
      </c>
      <c r="J68">
        <v>1</v>
      </c>
      <c r="K68" t="s">
        <v>82</v>
      </c>
      <c r="L68" t="s">
        <v>11</v>
      </c>
      <c r="M68" t="s">
        <v>29</v>
      </c>
      <c r="N68" t="s">
        <v>88</v>
      </c>
      <c r="Q68" t="s">
        <v>762</v>
      </c>
      <c r="R68" s="66" t="s">
        <v>291</v>
      </c>
    </row>
    <row r="69" spans="1:21">
      <c r="A69" s="4">
        <v>207</v>
      </c>
      <c r="B69" s="96"/>
      <c r="C69" t="s">
        <v>377</v>
      </c>
      <c r="G69" t="s">
        <v>53</v>
      </c>
      <c r="H69" t="s">
        <v>62</v>
      </c>
      <c r="I69" t="s">
        <v>70</v>
      </c>
      <c r="J69">
        <v>1</v>
      </c>
      <c r="K69" t="s">
        <v>82</v>
      </c>
      <c r="L69" t="s">
        <v>11</v>
      </c>
      <c r="M69" t="s">
        <v>29</v>
      </c>
      <c r="N69" t="s">
        <v>88</v>
      </c>
      <c r="Q69" t="s">
        <v>763</v>
      </c>
      <c r="R69" s="66" t="s">
        <v>379</v>
      </c>
    </row>
    <row r="70" spans="1:21">
      <c r="A70" s="4">
        <v>208</v>
      </c>
      <c r="B70" s="96"/>
      <c r="C70" t="s">
        <v>380</v>
      </c>
      <c r="G70" t="s">
        <v>53</v>
      </c>
      <c r="H70" t="s">
        <v>62</v>
      </c>
      <c r="I70" t="s">
        <v>70</v>
      </c>
      <c r="J70">
        <v>2</v>
      </c>
      <c r="K70" t="s">
        <v>82</v>
      </c>
      <c r="L70" t="s">
        <v>11</v>
      </c>
      <c r="M70" t="s">
        <v>29</v>
      </c>
      <c r="N70" t="s">
        <v>88</v>
      </c>
      <c r="Q70" t="s">
        <v>764</v>
      </c>
      <c r="R70" s="66" t="s">
        <v>382</v>
      </c>
    </row>
    <row r="71" spans="1:21">
      <c r="A71" s="4">
        <v>209</v>
      </c>
      <c r="B71" s="96"/>
      <c r="C71" t="s">
        <v>383</v>
      </c>
      <c r="G71" t="s">
        <v>53</v>
      </c>
      <c r="H71" t="s">
        <v>62</v>
      </c>
      <c r="I71" t="s">
        <v>70</v>
      </c>
      <c r="J71">
        <v>2</v>
      </c>
      <c r="K71" t="s">
        <v>82</v>
      </c>
      <c r="L71" t="s">
        <v>11</v>
      </c>
      <c r="M71" t="s">
        <v>29</v>
      </c>
      <c r="N71" t="s">
        <v>88</v>
      </c>
      <c r="Q71" t="s">
        <v>765</v>
      </c>
      <c r="R71" s="66" t="s">
        <v>385</v>
      </c>
    </row>
    <row r="72" spans="1:21">
      <c r="A72" s="4">
        <v>210</v>
      </c>
      <c r="B72" s="96"/>
      <c r="C72" t="s">
        <v>386</v>
      </c>
      <c r="G72" t="s">
        <v>53</v>
      </c>
      <c r="H72" t="s">
        <v>62</v>
      </c>
      <c r="I72" t="s">
        <v>70</v>
      </c>
      <c r="J72">
        <v>3</v>
      </c>
      <c r="K72" t="s">
        <v>14</v>
      </c>
      <c r="L72" t="s">
        <v>11</v>
      </c>
      <c r="M72" t="s">
        <v>29</v>
      </c>
      <c r="N72" t="s">
        <v>88</v>
      </c>
      <c r="Q72" t="s">
        <v>156</v>
      </c>
      <c r="R72" s="66">
        <v>0</v>
      </c>
    </row>
    <row r="73" spans="1:21">
      <c r="A73" s="4">
        <v>211</v>
      </c>
      <c r="B73" s="96"/>
      <c r="C73" t="s">
        <v>387</v>
      </c>
      <c r="G73" t="s">
        <v>53</v>
      </c>
      <c r="H73" t="s">
        <v>62</v>
      </c>
      <c r="I73" t="s">
        <v>70</v>
      </c>
      <c r="J73">
        <v>3</v>
      </c>
      <c r="K73" t="s">
        <v>82</v>
      </c>
      <c r="L73" t="s">
        <v>11</v>
      </c>
      <c r="M73" t="s">
        <v>29</v>
      </c>
      <c r="N73" t="s">
        <v>88</v>
      </c>
      <c r="Q73" t="s">
        <v>766</v>
      </c>
      <c r="R73" s="66" t="s">
        <v>390</v>
      </c>
    </row>
    <row r="74" spans="1:21">
      <c r="A74" s="4">
        <v>212</v>
      </c>
      <c r="B74" s="96"/>
      <c r="C74" t="s">
        <v>391</v>
      </c>
      <c r="G74" t="s">
        <v>53</v>
      </c>
      <c r="H74" t="s">
        <v>62</v>
      </c>
      <c r="I74" t="s">
        <v>70</v>
      </c>
      <c r="J74">
        <v>1</v>
      </c>
      <c r="K74" t="s">
        <v>82</v>
      </c>
      <c r="L74" t="s">
        <v>11</v>
      </c>
      <c r="M74" t="s">
        <v>29</v>
      </c>
      <c r="N74" t="s">
        <v>88</v>
      </c>
      <c r="Q74" t="s">
        <v>767</v>
      </c>
      <c r="R74" s="66" t="s">
        <v>280</v>
      </c>
    </row>
    <row r="75" spans="1:21">
      <c r="A75" s="80">
        <f>COUNTA(A63:A74)</f>
        <v>12</v>
      </c>
      <c r="B75" s="98"/>
      <c r="C75" s="1" t="s">
        <v>32</v>
      </c>
      <c r="D75" s="1"/>
      <c r="E75" s="1"/>
      <c r="F75" s="1"/>
      <c r="R75" s="66"/>
    </row>
    <row r="76" spans="1:21">
      <c r="A76" s="4"/>
      <c r="B76" s="96"/>
      <c r="R76" s="66"/>
    </row>
    <row r="77" spans="1:21">
      <c r="A77" s="4">
        <v>301</v>
      </c>
      <c r="B77" s="96"/>
      <c r="C77" t="s">
        <v>393</v>
      </c>
      <c r="G77" t="s">
        <v>54</v>
      </c>
      <c r="H77" t="s">
        <v>62</v>
      </c>
      <c r="I77" t="s">
        <v>70</v>
      </c>
      <c r="J77">
        <v>1</v>
      </c>
      <c r="K77" t="s">
        <v>82</v>
      </c>
      <c r="L77" t="s">
        <v>1</v>
      </c>
      <c r="M77" t="s">
        <v>89</v>
      </c>
      <c r="N77" t="s">
        <v>88</v>
      </c>
      <c r="Q77" t="s">
        <v>768</v>
      </c>
      <c r="R77" s="66" t="s">
        <v>395</v>
      </c>
      <c r="S77" t="s">
        <v>807</v>
      </c>
      <c r="T77" t="s">
        <v>221</v>
      </c>
    </row>
    <row r="78" spans="1:21">
      <c r="A78" s="4">
        <v>302</v>
      </c>
      <c r="B78" s="96"/>
      <c r="C78" t="s">
        <v>396</v>
      </c>
      <c r="G78" t="s">
        <v>54</v>
      </c>
      <c r="H78" t="s">
        <v>62</v>
      </c>
      <c r="I78" t="s">
        <v>70</v>
      </c>
      <c r="J78">
        <v>2</v>
      </c>
      <c r="K78" t="s">
        <v>83</v>
      </c>
      <c r="L78" t="s">
        <v>1</v>
      </c>
      <c r="M78" t="s">
        <v>9</v>
      </c>
      <c r="N78" t="s">
        <v>90</v>
      </c>
      <c r="O78" t="s">
        <v>5</v>
      </c>
      <c r="P78" t="s">
        <v>6</v>
      </c>
      <c r="Q78" t="s">
        <v>769</v>
      </c>
      <c r="R78" s="66" t="s">
        <v>372</v>
      </c>
    </row>
    <row r="79" spans="1:21">
      <c r="A79" s="4">
        <v>303</v>
      </c>
      <c r="B79" s="96"/>
      <c r="C79" t="s">
        <v>398</v>
      </c>
      <c r="G79" t="s">
        <v>54</v>
      </c>
      <c r="H79" t="s">
        <v>62</v>
      </c>
      <c r="I79" t="s">
        <v>70</v>
      </c>
      <c r="J79">
        <v>1</v>
      </c>
      <c r="K79" t="s">
        <v>82</v>
      </c>
      <c r="L79" t="s">
        <v>1</v>
      </c>
      <c r="M79" t="s">
        <v>29</v>
      </c>
      <c r="N79" t="s">
        <v>95</v>
      </c>
      <c r="Q79" t="s">
        <v>770</v>
      </c>
      <c r="R79" s="66" t="s">
        <v>372</v>
      </c>
      <c r="S79" t="s">
        <v>807</v>
      </c>
      <c r="U79" t="s">
        <v>816</v>
      </c>
    </row>
    <row r="80" spans="1:21">
      <c r="A80" s="4">
        <v>304</v>
      </c>
      <c r="B80" s="96"/>
      <c r="C80" t="s">
        <v>400</v>
      </c>
      <c r="G80" t="s">
        <v>54</v>
      </c>
      <c r="H80" t="s">
        <v>62</v>
      </c>
      <c r="I80" t="s">
        <v>70</v>
      </c>
      <c r="J80">
        <v>3</v>
      </c>
      <c r="K80" t="s">
        <v>83</v>
      </c>
      <c r="L80" t="s">
        <v>1</v>
      </c>
      <c r="M80" t="s">
        <v>9</v>
      </c>
      <c r="N80" t="s">
        <v>91</v>
      </c>
      <c r="O80" t="s">
        <v>5</v>
      </c>
      <c r="P80" t="s">
        <v>12</v>
      </c>
      <c r="Q80" t="s">
        <v>771</v>
      </c>
      <c r="R80" s="66" t="s">
        <v>402</v>
      </c>
    </row>
    <row r="81" spans="1:20">
      <c r="A81" s="4">
        <v>305</v>
      </c>
      <c r="B81" s="96"/>
      <c r="C81" t="s">
        <v>403</v>
      </c>
      <c r="G81" t="s">
        <v>54</v>
      </c>
      <c r="H81" t="s">
        <v>62</v>
      </c>
      <c r="I81" t="s">
        <v>70</v>
      </c>
      <c r="J81">
        <v>1</v>
      </c>
      <c r="K81" t="s">
        <v>82</v>
      </c>
      <c r="L81" t="s">
        <v>1</v>
      </c>
      <c r="M81" t="s">
        <v>89</v>
      </c>
      <c r="N81" t="s">
        <v>92</v>
      </c>
      <c r="Q81" t="s">
        <v>157</v>
      </c>
      <c r="R81" s="66" t="s">
        <v>406</v>
      </c>
    </row>
    <row r="82" spans="1:20">
      <c r="A82" s="4">
        <v>306</v>
      </c>
      <c r="B82" s="96"/>
      <c r="C82" t="s">
        <v>407</v>
      </c>
      <c r="G82" t="s">
        <v>54</v>
      </c>
      <c r="H82" t="s">
        <v>62</v>
      </c>
      <c r="I82" t="s">
        <v>70</v>
      </c>
      <c r="J82">
        <v>1</v>
      </c>
      <c r="K82" t="s">
        <v>83</v>
      </c>
      <c r="L82" t="s">
        <v>1</v>
      </c>
      <c r="M82" t="s">
        <v>9</v>
      </c>
      <c r="N82" t="s">
        <v>90</v>
      </c>
      <c r="O82" t="s">
        <v>5</v>
      </c>
      <c r="P82" t="s">
        <v>6</v>
      </c>
      <c r="Q82" t="s">
        <v>772</v>
      </c>
      <c r="R82" s="66" t="s">
        <v>409</v>
      </c>
      <c r="S82" t="s">
        <v>807</v>
      </c>
      <c r="T82" t="s">
        <v>221</v>
      </c>
    </row>
    <row r="83" spans="1:20">
      <c r="A83" s="4">
        <v>307</v>
      </c>
      <c r="B83" s="96"/>
      <c r="C83" t="s">
        <v>410</v>
      </c>
      <c r="G83" t="s">
        <v>54</v>
      </c>
      <c r="H83" t="s">
        <v>62</v>
      </c>
      <c r="I83" t="s">
        <v>70</v>
      </c>
      <c r="J83">
        <v>1</v>
      </c>
      <c r="K83" t="s">
        <v>83</v>
      </c>
      <c r="L83" t="s">
        <v>1</v>
      </c>
      <c r="M83" t="s">
        <v>9</v>
      </c>
      <c r="N83" t="s">
        <v>90</v>
      </c>
      <c r="O83" t="s">
        <v>5</v>
      </c>
      <c r="P83" t="s">
        <v>6</v>
      </c>
      <c r="Q83" t="s">
        <v>773</v>
      </c>
      <c r="R83" s="66" t="s">
        <v>409</v>
      </c>
    </row>
    <row r="84" spans="1:20">
      <c r="A84" s="4">
        <v>308</v>
      </c>
      <c r="B84" s="96"/>
      <c r="C84" t="s">
        <v>412</v>
      </c>
      <c r="G84" t="s">
        <v>54</v>
      </c>
      <c r="H84" t="s">
        <v>62</v>
      </c>
      <c r="I84" t="s">
        <v>70</v>
      </c>
      <c r="J84">
        <v>1</v>
      </c>
      <c r="K84" t="s">
        <v>83</v>
      </c>
      <c r="L84" t="s">
        <v>1</v>
      </c>
      <c r="M84" t="s">
        <v>9</v>
      </c>
      <c r="N84" t="s">
        <v>90</v>
      </c>
      <c r="O84" t="s">
        <v>5</v>
      </c>
      <c r="P84" t="s">
        <v>6</v>
      </c>
      <c r="Q84" t="s">
        <v>774</v>
      </c>
      <c r="R84" s="66" t="s">
        <v>414</v>
      </c>
      <c r="S84" t="s">
        <v>807</v>
      </c>
      <c r="T84" t="s">
        <v>221</v>
      </c>
    </row>
    <row r="85" spans="1:20">
      <c r="A85" s="4">
        <v>309</v>
      </c>
      <c r="B85" s="96"/>
      <c r="C85" t="s">
        <v>415</v>
      </c>
      <c r="G85" t="s">
        <v>54</v>
      </c>
      <c r="H85" t="s">
        <v>62</v>
      </c>
      <c r="I85" t="s">
        <v>70</v>
      </c>
      <c r="J85">
        <v>2</v>
      </c>
      <c r="K85" t="s">
        <v>82</v>
      </c>
      <c r="L85" t="s">
        <v>1</v>
      </c>
      <c r="M85" t="s">
        <v>89</v>
      </c>
      <c r="N85" t="s">
        <v>27</v>
      </c>
      <c r="Q85" t="s">
        <v>775</v>
      </c>
      <c r="R85" s="66" t="s">
        <v>414</v>
      </c>
    </row>
    <row r="86" spans="1:20" s="6" customFormat="1">
      <c r="A86" s="101">
        <v>310</v>
      </c>
      <c r="B86" s="102" t="s">
        <v>853</v>
      </c>
      <c r="C86" s="6" t="s">
        <v>418</v>
      </c>
      <c r="D86" s="6" t="s">
        <v>221</v>
      </c>
      <c r="E86" s="103">
        <v>43899</v>
      </c>
      <c r="F86" s="103"/>
      <c r="G86" s="6" t="s">
        <v>54</v>
      </c>
      <c r="H86" s="6" t="s">
        <v>62</v>
      </c>
      <c r="I86" s="6" t="s">
        <v>70</v>
      </c>
      <c r="J86" s="6">
        <v>1</v>
      </c>
      <c r="K86" s="6" t="s">
        <v>83</v>
      </c>
      <c r="L86" s="6" t="s">
        <v>1</v>
      </c>
      <c r="M86" s="6" t="s">
        <v>9</v>
      </c>
      <c r="N86" s="6" t="s">
        <v>90</v>
      </c>
      <c r="O86" s="6" t="s">
        <v>5</v>
      </c>
      <c r="P86" s="6" t="s">
        <v>6</v>
      </c>
      <c r="Q86" s="6" t="s">
        <v>776</v>
      </c>
      <c r="R86" s="104" t="s">
        <v>420</v>
      </c>
      <c r="S86" s="6" t="s">
        <v>807</v>
      </c>
      <c r="T86" s="6" t="s">
        <v>221</v>
      </c>
    </row>
    <row r="87" spans="1:20" s="89" customFormat="1" ht="30">
      <c r="A87" s="88">
        <v>311</v>
      </c>
      <c r="B87" s="109" t="s">
        <v>867</v>
      </c>
      <c r="C87" s="89" t="s">
        <v>421</v>
      </c>
      <c r="D87" s="89" t="s">
        <v>221</v>
      </c>
      <c r="E87" s="95">
        <v>43895</v>
      </c>
      <c r="F87" s="95"/>
      <c r="G87" s="89" t="s">
        <v>54</v>
      </c>
      <c r="H87" s="89" t="s">
        <v>62</v>
      </c>
      <c r="I87" s="89" t="s">
        <v>70</v>
      </c>
      <c r="J87" s="89">
        <v>1</v>
      </c>
      <c r="K87" s="89" t="s">
        <v>83</v>
      </c>
      <c r="L87" s="89" t="s">
        <v>1</v>
      </c>
      <c r="M87" s="89" t="s">
        <v>9</v>
      </c>
      <c r="N87" s="89" t="s">
        <v>90</v>
      </c>
      <c r="O87" s="89" t="s">
        <v>5</v>
      </c>
      <c r="P87" s="89" t="s">
        <v>6</v>
      </c>
      <c r="Q87" s="89" t="s">
        <v>777</v>
      </c>
      <c r="R87" s="90" t="s">
        <v>422</v>
      </c>
      <c r="S87" s="89" t="s">
        <v>807</v>
      </c>
      <c r="T87" s="89" t="s">
        <v>221</v>
      </c>
    </row>
    <row r="88" spans="1:20">
      <c r="A88" s="4">
        <v>312</v>
      </c>
      <c r="B88" s="96"/>
      <c r="C88" t="s">
        <v>423</v>
      </c>
      <c r="G88" t="s">
        <v>54</v>
      </c>
      <c r="H88" t="s">
        <v>62</v>
      </c>
      <c r="I88" t="s">
        <v>70</v>
      </c>
      <c r="J88">
        <v>1</v>
      </c>
      <c r="K88" t="s">
        <v>82</v>
      </c>
      <c r="L88" t="s">
        <v>1</v>
      </c>
      <c r="M88" t="s">
        <v>26</v>
      </c>
      <c r="N88" t="s">
        <v>92</v>
      </c>
      <c r="Q88" t="s">
        <v>778</v>
      </c>
      <c r="R88" s="66" t="s">
        <v>425</v>
      </c>
    </row>
    <row r="89" spans="1:20">
      <c r="A89" s="80">
        <f>COUNTA(A77:A88)</f>
        <v>12</v>
      </c>
      <c r="B89" s="98"/>
      <c r="C89" s="1" t="s">
        <v>33</v>
      </c>
      <c r="D89" s="1"/>
      <c r="E89" s="1"/>
      <c r="F89" s="1"/>
      <c r="R89" s="66"/>
    </row>
    <row r="90" spans="1:20">
      <c r="A90" s="4"/>
      <c r="B90" s="96"/>
      <c r="R90" s="66"/>
    </row>
    <row r="91" spans="1:20">
      <c r="A91" s="4">
        <v>401</v>
      </c>
      <c r="B91" s="96"/>
      <c r="C91" t="s">
        <v>427</v>
      </c>
      <c r="G91" t="s">
        <v>55</v>
      </c>
      <c r="H91" t="s">
        <v>62</v>
      </c>
      <c r="I91" t="s">
        <v>70</v>
      </c>
      <c r="J91">
        <v>2</v>
      </c>
      <c r="K91" t="s">
        <v>82</v>
      </c>
      <c r="L91" t="s">
        <v>1</v>
      </c>
      <c r="M91" t="s">
        <v>29</v>
      </c>
      <c r="N91" t="s">
        <v>95</v>
      </c>
      <c r="Q91" t="s">
        <v>779</v>
      </c>
      <c r="R91" s="66" t="s">
        <v>429</v>
      </c>
      <c r="S91" t="s">
        <v>807</v>
      </c>
      <c r="T91" t="s">
        <v>221</v>
      </c>
    </row>
    <row r="92" spans="1:20">
      <c r="A92" s="4">
        <v>402</v>
      </c>
      <c r="B92" s="96"/>
      <c r="C92" t="s">
        <v>430</v>
      </c>
      <c r="G92" t="s">
        <v>55</v>
      </c>
      <c r="H92" t="s">
        <v>62</v>
      </c>
      <c r="I92" t="s">
        <v>70</v>
      </c>
      <c r="J92">
        <v>2</v>
      </c>
      <c r="K92" t="s">
        <v>83</v>
      </c>
      <c r="L92" t="s">
        <v>1</v>
      </c>
      <c r="M92" t="s">
        <v>9</v>
      </c>
      <c r="O92" t="s">
        <v>7</v>
      </c>
      <c r="P92" t="s">
        <v>12</v>
      </c>
      <c r="Q92" t="s">
        <v>780</v>
      </c>
      <c r="R92" s="66" t="s">
        <v>432</v>
      </c>
      <c r="S92" t="s">
        <v>807</v>
      </c>
      <c r="T92" t="s">
        <v>221</v>
      </c>
    </row>
    <row r="93" spans="1:20">
      <c r="A93" s="4">
        <v>403</v>
      </c>
      <c r="B93" s="96"/>
      <c r="C93" t="s">
        <v>433</v>
      </c>
      <c r="G93" t="s">
        <v>55</v>
      </c>
      <c r="H93" t="s">
        <v>62</v>
      </c>
      <c r="I93" t="s">
        <v>70</v>
      </c>
      <c r="J93">
        <v>2</v>
      </c>
      <c r="K93" t="s">
        <v>83</v>
      </c>
      <c r="L93" t="s">
        <v>1</v>
      </c>
      <c r="M93" t="s">
        <v>9</v>
      </c>
      <c r="N93" t="s">
        <v>0</v>
      </c>
      <c r="O93" t="s">
        <v>13</v>
      </c>
      <c r="P93" t="s">
        <v>12</v>
      </c>
      <c r="Q93" t="s">
        <v>781</v>
      </c>
      <c r="R93" s="66" t="s">
        <v>372</v>
      </c>
    </row>
    <row r="94" spans="1:20">
      <c r="A94" s="4">
        <v>404</v>
      </c>
      <c r="B94" s="96"/>
      <c r="C94" t="s">
        <v>436</v>
      </c>
      <c r="G94" t="s">
        <v>55</v>
      </c>
      <c r="H94" t="s">
        <v>62</v>
      </c>
      <c r="I94" t="s">
        <v>70</v>
      </c>
      <c r="J94">
        <v>1</v>
      </c>
      <c r="K94" t="s">
        <v>83</v>
      </c>
      <c r="L94" t="s">
        <v>1</v>
      </c>
      <c r="M94" t="s">
        <v>9</v>
      </c>
      <c r="N94" t="s">
        <v>3</v>
      </c>
      <c r="O94" t="s">
        <v>5</v>
      </c>
      <c r="P94" t="s">
        <v>6</v>
      </c>
      <c r="Q94" t="s">
        <v>782</v>
      </c>
      <c r="R94" s="66" t="s">
        <v>438</v>
      </c>
    </row>
    <row r="95" spans="1:20">
      <c r="A95" s="4">
        <v>405</v>
      </c>
      <c r="B95" s="96"/>
      <c r="C95" t="s">
        <v>439</v>
      </c>
      <c r="G95" t="s">
        <v>55</v>
      </c>
      <c r="H95" t="s">
        <v>62</v>
      </c>
      <c r="I95" t="s">
        <v>70</v>
      </c>
      <c r="J95">
        <v>1</v>
      </c>
      <c r="K95" t="s">
        <v>82</v>
      </c>
      <c r="L95" t="s">
        <v>1</v>
      </c>
      <c r="M95" t="s">
        <v>29</v>
      </c>
      <c r="N95" t="s">
        <v>88</v>
      </c>
      <c r="Q95" t="s">
        <v>783</v>
      </c>
      <c r="R95" s="66" t="s">
        <v>414</v>
      </c>
      <c r="S95" t="s">
        <v>807</v>
      </c>
      <c r="T95" t="s">
        <v>221</v>
      </c>
    </row>
    <row r="96" spans="1:20">
      <c r="A96" s="4">
        <v>406</v>
      </c>
      <c r="B96" s="96"/>
      <c r="C96" t="s">
        <v>441</v>
      </c>
      <c r="G96" t="s">
        <v>55</v>
      </c>
      <c r="H96" t="s">
        <v>62</v>
      </c>
      <c r="I96" t="s">
        <v>70</v>
      </c>
      <c r="J96">
        <v>1</v>
      </c>
      <c r="K96" t="s">
        <v>83</v>
      </c>
      <c r="L96" t="s">
        <v>1</v>
      </c>
      <c r="M96" t="s">
        <v>9</v>
      </c>
      <c r="N96" t="s">
        <v>3</v>
      </c>
      <c r="O96" t="s">
        <v>5</v>
      </c>
      <c r="P96" t="s">
        <v>6</v>
      </c>
      <c r="Q96" t="s">
        <v>784</v>
      </c>
      <c r="R96" s="66" t="s">
        <v>414</v>
      </c>
    </row>
    <row r="97" spans="1:21">
      <c r="A97" s="4">
        <v>407</v>
      </c>
      <c r="B97" s="96"/>
      <c r="C97" t="s">
        <v>443</v>
      </c>
      <c r="G97" t="s">
        <v>55</v>
      </c>
      <c r="H97" t="s">
        <v>62</v>
      </c>
      <c r="I97" t="s">
        <v>70</v>
      </c>
      <c r="J97">
        <v>2</v>
      </c>
      <c r="K97" t="s">
        <v>82</v>
      </c>
      <c r="L97" t="s">
        <v>1</v>
      </c>
      <c r="M97" t="s">
        <v>89</v>
      </c>
      <c r="N97" t="s">
        <v>3</v>
      </c>
      <c r="Q97" t="s">
        <v>785</v>
      </c>
      <c r="R97" s="66" t="s">
        <v>445</v>
      </c>
    </row>
    <row r="98" spans="1:21">
      <c r="A98" s="4">
        <v>408</v>
      </c>
      <c r="B98" s="96"/>
      <c r="C98" t="s">
        <v>446</v>
      </c>
      <c r="G98" t="s">
        <v>55</v>
      </c>
      <c r="H98" t="s">
        <v>62</v>
      </c>
      <c r="I98" t="s">
        <v>70</v>
      </c>
      <c r="J98">
        <v>2</v>
      </c>
      <c r="K98" t="s">
        <v>82</v>
      </c>
      <c r="L98" t="s">
        <v>1</v>
      </c>
      <c r="M98" t="s">
        <v>89</v>
      </c>
      <c r="N98" t="s">
        <v>3</v>
      </c>
      <c r="Q98" t="s">
        <v>786</v>
      </c>
      <c r="R98" s="66" t="s">
        <v>372</v>
      </c>
    </row>
    <row r="99" spans="1:21" s="6" customFormat="1" ht="30">
      <c r="A99" s="101">
        <v>409</v>
      </c>
      <c r="B99" s="102" t="s">
        <v>863</v>
      </c>
      <c r="C99" s="6" t="s">
        <v>448</v>
      </c>
      <c r="D99" s="6" t="s">
        <v>221</v>
      </c>
      <c r="E99" s="103">
        <v>43899</v>
      </c>
      <c r="F99" s="103"/>
      <c r="G99" s="6" t="s">
        <v>55</v>
      </c>
      <c r="H99" s="6" t="s">
        <v>62</v>
      </c>
      <c r="I99" s="6" t="s">
        <v>70</v>
      </c>
      <c r="J99" s="6">
        <v>1</v>
      </c>
      <c r="K99" s="6" t="s">
        <v>83</v>
      </c>
      <c r="L99" s="6" t="s">
        <v>1</v>
      </c>
      <c r="M99" s="6" t="s">
        <v>29</v>
      </c>
      <c r="N99" s="6" t="s">
        <v>36</v>
      </c>
      <c r="O99" s="6" t="s">
        <v>5</v>
      </c>
      <c r="P99" s="6" t="s">
        <v>6</v>
      </c>
      <c r="Q99" s="6" t="s">
        <v>787</v>
      </c>
      <c r="R99" s="104" t="s">
        <v>372</v>
      </c>
      <c r="S99" s="6" t="s">
        <v>807</v>
      </c>
      <c r="T99" s="6" t="s">
        <v>221</v>
      </c>
    </row>
    <row r="100" spans="1:21" s="6" customFormat="1">
      <c r="A100" s="101">
        <v>410</v>
      </c>
      <c r="B100" s="102" t="s">
        <v>860</v>
      </c>
      <c r="C100" s="6" t="s">
        <v>450</v>
      </c>
      <c r="D100" s="6" t="s">
        <v>221</v>
      </c>
      <c r="E100" s="103">
        <v>43899</v>
      </c>
      <c r="F100" s="103"/>
      <c r="G100" s="6" t="s">
        <v>55</v>
      </c>
      <c r="H100" s="6" t="s">
        <v>62</v>
      </c>
      <c r="I100" s="6" t="s">
        <v>70</v>
      </c>
      <c r="J100" s="6">
        <v>2</v>
      </c>
      <c r="K100" s="6" t="s">
        <v>83</v>
      </c>
      <c r="L100" s="6" t="s">
        <v>1</v>
      </c>
      <c r="M100" s="6" t="s">
        <v>9</v>
      </c>
      <c r="N100" s="6" t="s">
        <v>3</v>
      </c>
      <c r="O100" s="6" t="s">
        <v>5</v>
      </c>
      <c r="P100" s="6" t="s">
        <v>6</v>
      </c>
      <c r="Q100" s="6" t="s">
        <v>788</v>
      </c>
      <c r="R100" s="104" t="s">
        <v>452</v>
      </c>
    </row>
    <row r="101" spans="1:21">
      <c r="A101" s="4">
        <v>411</v>
      </c>
      <c r="B101" s="96"/>
      <c r="C101" t="s">
        <v>453</v>
      </c>
      <c r="G101" t="s">
        <v>55</v>
      </c>
      <c r="H101" t="s">
        <v>62</v>
      </c>
      <c r="I101" t="s">
        <v>70</v>
      </c>
      <c r="J101">
        <v>1</v>
      </c>
      <c r="K101" t="s">
        <v>83</v>
      </c>
      <c r="L101" t="s">
        <v>1</v>
      </c>
      <c r="M101" t="s">
        <v>9</v>
      </c>
      <c r="N101" t="s">
        <v>90</v>
      </c>
      <c r="O101" t="s">
        <v>5</v>
      </c>
      <c r="P101" t="s">
        <v>6</v>
      </c>
      <c r="Q101" t="s">
        <v>789</v>
      </c>
      <c r="R101" s="66" t="s">
        <v>452</v>
      </c>
      <c r="T101" t="s">
        <v>221</v>
      </c>
      <c r="U101" t="s">
        <v>819</v>
      </c>
    </row>
    <row r="102" spans="1:21">
      <c r="A102" s="4">
        <v>412</v>
      </c>
      <c r="B102" s="96"/>
      <c r="C102" t="s">
        <v>455</v>
      </c>
      <c r="G102" t="s">
        <v>55</v>
      </c>
      <c r="H102" t="s">
        <v>62</v>
      </c>
      <c r="I102" t="s">
        <v>70</v>
      </c>
      <c r="J102">
        <v>3</v>
      </c>
      <c r="K102" t="s">
        <v>83</v>
      </c>
      <c r="L102" t="s">
        <v>1</v>
      </c>
      <c r="M102" t="s">
        <v>9</v>
      </c>
      <c r="N102" t="s">
        <v>90</v>
      </c>
      <c r="O102" t="s">
        <v>5</v>
      </c>
      <c r="P102" t="s">
        <v>6</v>
      </c>
      <c r="Q102" t="s">
        <v>790</v>
      </c>
      <c r="R102" s="66">
        <v>0</v>
      </c>
      <c r="S102" t="s">
        <v>807</v>
      </c>
      <c r="T102" t="s">
        <v>221</v>
      </c>
    </row>
    <row r="103" spans="1:21">
      <c r="A103" s="80">
        <f>COUNTA(A91:A102)</f>
        <v>12</v>
      </c>
      <c r="B103" s="98"/>
      <c r="C103" s="1" t="s">
        <v>35</v>
      </c>
      <c r="D103" s="1"/>
      <c r="E103" s="1"/>
      <c r="F103" s="1"/>
      <c r="R103" s="66"/>
    </row>
    <row r="104" spans="1:21">
      <c r="A104" s="80"/>
      <c r="B104" s="98"/>
      <c r="C104" s="1"/>
      <c r="D104" s="1"/>
      <c r="E104" s="1"/>
      <c r="F104" s="1"/>
      <c r="R104" s="66"/>
    </row>
    <row r="105" spans="1:21">
      <c r="A105" s="4">
        <v>501</v>
      </c>
      <c r="B105" s="96"/>
      <c r="C105" t="s">
        <v>458</v>
      </c>
      <c r="G105" t="s">
        <v>56</v>
      </c>
      <c r="H105" t="s">
        <v>62</v>
      </c>
      <c r="I105" t="s">
        <v>71</v>
      </c>
      <c r="J105">
        <v>1</v>
      </c>
      <c r="K105" t="s">
        <v>82</v>
      </c>
      <c r="L105" t="s">
        <v>1</v>
      </c>
      <c r="Q105" t="s">
        <v>123</v>
      </c>
      <c r="R105" s="66" t="s">
        <v>372</v>
      </c>
    </row>
    <row r="106" spans="1:21">
      <c r="A106" s="4">
        <v>502</v>
      </c>
      <c r="B106" s="96"/>
      <c r="C106" t="s">
        <v>460</v>
      </c>
      <c r="G106" t="s">
        <v>56</v>
      </c>
      <c r="H106" t="s">
        <v>62</v>
      </c>
      <c r="I106" t="s">
        <v>71</v>
      </c>
      <c r="J106">
        <v>1</v>
      </c>
      <c r="K106" t="s">
        <v>82</v>
      </c>
      <c r="L106" t="s">
        <v>1</v>
      </c>
      <c r="M106" t="s">
        <v>29</v>
      </c>
      <c r="N106" t="s">
        <v>95</v>
      </c>
      <c r="Q106" t="s">
        <v>158</v>
      </c>
      <c r="R106" s="66">
        <v>0</v>
      </c>
    </row>
    <row r="107" spans="1:21">
      <c r="A107" s="4">
        <v>503</v>
      </c>
      <c r="B107" s="96"/>
      <c r="C107" t="s">
        <v>462</v>
      </c>
      <c r="G107" t="s">
        <v>56</v>
      </c>
      <c r="H107" t="s">
        <v>62</v>
      </c>
      <c r="I107" t="s">
        <v>71</v>
      </c>
      <c r="J107">
        <v>2</v>
      </c>
      <c r="K107" t="s">
        <v>82</v>
      </c>
      <c r="L107" t="s">
        <v>1</v>
      </c>
      <c r="M107" t="s">
        <v>66</v>
      </c>
      <c r="Q107" t="s">
        <v>791</v>
      </c>
      <c r="R107" s="66" t="s">
        <v>464</v>
      </c>
    </row>
    <row r="108" spans="1:21">
      <c r="A108" s="4">
        <v>504</v>
      </c>
      <c r="B108" s="96"/>
      <c r="C108" t="s">
        <v>467</v>
      </c>
      <c r="G108" t="s">
        <v>56</v>
      </c>
      <c r="H108" t="s">
        <v>62</v>
      </c>
      <c r="I108" t="s">
        <v>71</v>
      </c>
      <c r="J108">
        <v>1</v>
      </c>
      <c r="K108" t="s">
        <v>82</v>
      </c>
      <c r="L108" t="s">
        <v>1</v>
      </c>
      <c r="M108" t="s">
        <v>66</v>
      </c>
      <c r="Q108" t="s">
        <v>792</v>
      </c>
      <c r="R108" s="66">
        <v>0</v>
      </c>
    </row>
    <row r="109" spans="1:21" s="89" customFormat="1">
      <c r="A109" s="88">
        <v>505</v>
      </c>
      <c r="B109" s="109" t="s">
        <v>864</v>
      </c>
      <c r="C109" s="89" t="s">
        <v>465</v>
      </c>
      <c r="D109" s="89" t="s">
        <v>221</v>
      </c>
      <c r="E109" s="95">
        <v>43867</v>
      </c>
      <c r="F109" s="95"/>
      <c r="G109" s="89" t="s">
        <v>56</v>
      </c>
      <c r="H109" s="89" t="s">
        <v>62</v>
      </c>
      <c r="I109" s="89" t="s">
        <v>71</v>
      </c>
      <c r="J109" s="89">
        <v>1</v>
      </c>
      <c r="K109" s="89" t="s">
        <v>82</v>
      </c>
      <c r="L109" s="89" t="s">
        <v>1</v>
      </c>
      <c r="M109" s="89" t="s">
        <v>66</v>
      </c>
      <c r="Q109" s="91" t="s">
        <v>793</v>
      </c>
      <c r="R109" s="90">
        <v>0</v>
      </c>
    </row>
    <row r="110" spans="1:21">
      <c r="A110" s="80">
        <f>COUNTA(A105:A109)</f>
        <v>5</v>
      </c>
      <c r="B110" s="98"/>
      <c r="C110" s="1" t="s">
        <v>829</v>
      </c>
      <c r="D110" s="1"/>
      <c r="E110" s="1"/>
      <c r="F110" s="1"/>
      <c r="Q110" s="3"/>
      <c r="R110" s="66"/>
    </row>
    <row r="111" spans="1:21">
      <c r="B111" s="100"/>
    </row>
    <row r="112" spans="1:21">
      <c r="A112" s="4">
        <v>901</v>
      </c>
      <c r="B112" s="96"/>
      <c r="C112" t="s">
        <v>655</v>
      </c>
      <c r="G112" t="s">
        <v>22</v>
      </c>
      <c r="H112" t="s">
        <v>22</v>
      </c>
      <c r="I112" t="s">
        <v>75</v>
      </c>
      <c r="J112">
        <v>1</v>
      </c>
      <c r="K112" t="s">
        <v>84</v>
      </c>
      <c r="L112" t="s">
        <v>1</v>
      </c>
      <c r="M112" t="s">
        <v>22</v>
      </c>
      <c r="N112" t="s">
        <v>21</v>
      </c>
      <c r="Q112" t="s">
        <v>203</v>
      </c>
      <c r="R112" s="66" t="s">
        <v>657</v>
      </c>
    </row>
    <row r="113" spans="1:21" s="89" customFormat="1">
      <c r="A113" s="88">
        <v>903</v>
      </c>
      <c r="B113" s="109" t="s">
        <v>854</v>
      </c>
      <c r="C113" s="89" t="s">
        <v>661</v>
      </c>
      <c r="D113" s="89" t="s">
        <v>221</v>
      </c>
      <c r="E113" s="95">
        <v>43867</v>
      </c>
      <c r="F113" s="95"/>
      <c r="G113" s="89" t="s">
        <v>22</v>
      </c>
      <c r="H113" s="89" t="s">
        <v>22</v>
      </c>
      <c r="I113" s="89" t="s">
        <v>75</v>
      </c>
      <c r="J113" s="89">
        <v>2</v>
      </c>
      <c r="K113" s="89" t="s">
        <v>84</v>
      </c>
      <c r="L113" s="89" t="s">
        <v>1</v>
      </c>
      <c r="M113" s="89" t="s">
        <v>22</v>
      </c>
      <c r="N113" s="89" t="s">
        <v>21</v>
      </c>
      <c r="Q113" s="89" t="s">
        <v>202</v>
      </c>
      <c r="R113" s="90">
        <v>0</v>
      </c>
    </row>
    <row r="114" spans="1:21">
      <c r="A114" s="4">
        <v>904</v>
      </c>
      <c r="B114" s="96"/>
      <c r="C114" t="s">
        <v>663</v>
      </c>
      <c r="G114" t="s">
        <v>22</v>
      </c>
      <c r="H114" t="s">
        <v>22</v>
      </c>
      <c r="I114" t="s">
        <v>75</v>
      </c>
      <c r="J114">
        <v>2</v>
      </c>
      <c r="K114" t="s">
        <v>84</v>
      </c>
      <c r="L114" t="s">
        <v>1</v>
      </c>
      <c r="M114" t="s">
        <v>22</v>
      </c>
      <c r="N114" t="s">
        <v>21</v>
      </c>
      <c r="Q114" t="s">
        <v>204</v>
      </c>
      <c r="R114" s="66">
        <v>0</v>
      </c>
    </row>
    <row r="115" spans="1:21">
      <c r="A115" s="4">
        <v>905</v>
      </c>
      <c r="B115" s="96"/>
      <c r="C115" t="s">
        <v>665</v>
      </c>
      <c r="G115" t="s">
        <v>22</v>
      </c>
      <c r="H115" t="s">
        <v>22</v>
      </c>
      <c r="I115" t="s">
        <v>75</v>
      </c>
      <c r="J115">
        <v>2</v>
      </c>
      <c r="K115" t="s">
        <v>84</v>
      </c>
      <c r="L115" t="s">
        <v>1</v>
      </c>
      <c r="M115" t="s">
        <v>22</v>
      </c>
      <c r="N115" t="s">
        <v>21</v>
      </c>
      <c r="Q115" t="s">
        <v>205</v>
      </c>
      <c r="R115" s="66">
        <v>0</v>
      </c>
    </row>
    <row r="116" spans="1:21">
      <c r="A116" s="4">
        <v>906</v>
      </c>
      <c r="B116" s="96"/>
      <c r="C116" t="s">
        <v>667</v>
      </c>
      <c r="G116" t="s">
        <v>22</v>
      </c>
      <c r="H116" t="s">
        <v>22</v>
      </c>
      <c r="I116" t="s">
        <v>75</v>
      </c>
      <c r="J116">
        <v>2</v>
      </c>
      <c r="K116" t="s">
        <v>84</v>
      </c>
      <c r="L116" t="s">
        <v>1</v>
      </c>
      <c r="M116" t="s">
        <v>22</v>
      </c>
      <c r="N116" t="s">
        <v>21</v>
      </c>
      <c r="Q116" t="s">
        <v>674</v>
      </c>
      <c r="R116" s="66">
        <v>0</v>
      </c>
    </row>
    <row r="117" spans="1:21">
      <c r="A117" s="4">
        <v>909</v>
      </c>
      <c r="B117" s="96"/>
      <c r="C117" t="s">
        <v>673</v>
      </c>
      <c r="G117" t="s">
        <v>22</v>
      </c>
      <c r="H117" t="s">
        <v>22</v>
      </c>
      <c r="I117" t="s">
        <v>75</v>
      </c>
      <c r="J117">
        <v>2</v>
      </c>
      <c r="K117" t="s">
        <v>84</v>
      </c>
      <c r="L117" t="s">
        <v>1</v>
      </c>
      <c r="M117" t="s">
        <v>22</v>
      </c>
      <c r="N117" t="s">
        <v>21</v>
      </c>
      <c r="Q117" t="s">
        <v>208</v>
      </c>
      <c r="R117" s="66">
        <v>0</v>
      </c>
    </row>
    <row r="118" spans="1:21" s="89" customFormat="1">
      <c r="A118" s="88">
        <v>910</v>
      </c>
      <c r="B118" s="109" t="s">
        <v>864</v>
      </c>
      <c r="C118" s="89" t="s">
        <v>675</v>
      </c>
      <c r="D118" s="89" t="s">
        <v>221</v>
      </c>
      <c r="E118" s="95">
        <v>43892</v>
      </c>
      <c r="F118" s="95"/>
      <c r="G118" s="89" t="s">
        <v>22</v>
      </c>
      <c r="H118" s="89" t="s">
        <v>22</v>
      </c>
      <c r="I118" s="89" t="s">
        <v>75</v>
      </c>
      <c r="J118" s="89">
        <v>2</v>
      </c>
      <c r="K118" s="89" t="s">
        <v>84</v>
      </c>
      <c r="L118" s="89" t="s">
        <v>1</v>
      </c>
      <c r="M118" s="89" t="s">
        <v>22</v>
      </c>
      <c r="N118" s="89" t="s">
        <v>21</v>
      </c>
      <c r="Q118" s="89" t="s">
        <v>209</v>
      </c>
      <c r="R118" s="90">
        <v>0</v>
      </c>
    </row>
    <row r="119" spans="1:21">
      <c r="A119" s="4">
        <v>911</v>
      </c>
      <c r="B119" s="96"/>
      <c r="C119" t="s">
        <v>677</v>
      </c>
      <c r="G119" t="s">
        <v>22</v>
      </c>
      <c r="H119" t="s">
        <v>22</v>
      </c>
      <c r="J119">
        <v>2</v>
      </c>
      <c r="K119" t="s">
        <v>84</v>
      </c>
      <c r="L119" t="s">
        <v>1</v>
      </c>
      <c r="M119" t="s">
        <v>22</v>
      </c>
      <c r="N119" t="s">
        <v>21</v>
      </c>
      <c r="Q119" t="s">
        <v>678</v>
      </c>
      <c r="R119" s="66">
        <v>0</v>
      </c>
    </row>
    <row r="120" spans="1:21">
      <c r="A120" s="4">
        <v>912</v>
      </c>
      <c r="B120" s="96"/>
      <c r="C120" t="s">
        <v>679</v>
      </c>
      <c r="G120" t="s">
        <v>22</v>
      </c>
      <c r="H120" t="s">
        <v>22</v>
      </c>
      <c r="J120">
        <v>2</v>
      </c>
      <c r="K120" t="s">
        <v>84</v>
      </c>
      <c r="L120" t="s">
        <v>1</v>
      </c>
      <c r="M120" t="s">
        <v>22</v>
      </c>
      <c r="N120" t="s">
        <v>21</v>
      </c>
      <c r="Q120" t="s">
        <v>680</v>
      </c>
      <c r="R120" s="66">
        <v>0</v>
      </c>
    </row>
    <row r="121" spans="1:21">
      <c r="A121" s="4">
        <v>913</v>
      </c>
      <c r="B121" s="96"/>
      <c r="C121" t="s">
        <v>681</v>
      </c>
      <c r="G121" t="s">
        <v>22</v>
      </c>
      <c r="H121" t="s">
        <v>22</v>
      </c>
      <c r="J121">
        <v>2</v>
      </c>
      <c r="K121" t="s">
        <v>84</v>
      </c>
      <c r="L121" t="s">
        <v>1</v>
      </c>
      <c r="M121" t="s">
        <v>22</v>
      </c>
      <c r="N121" t="s">
        <v>21</v>
      </c>
      <c r="Q121" t="s">
        <v>682</v>
      </c>
      <c r="R121" s="66">
        <v>0</v>
      </c>
    </row>
    <row r="122" spans="1:21" s="89" customFormat="1">
      <c r="A122" s="88">
        <v>914</v>
      </c>
      <c r="B122" s="109" t="s">
        <v>854</v>
      </c>
      <c r="C122" s="89" t="s">
        <v>683</v>
      </c>
      <c r="D122" s="89" t="s">
        <v>221</v>
      </c>
      <c r="E122" s="95">
        <v>43867</v>
      </c>
      <c r="F122" s="95"/>
      <c r="G122" s="89" t="s">
        <v>22</v>
      </c>
      <c r="H122" s="89" t="s">
        <v>22</v>
      </c>
      <c r="J122" s="89">
        <v>2</v>
      </c>
      <c r="K122" s="89" t="s">
        <v>84</v>
      </c>
      <c r="L122" s="89" t="s">
        <v>1</v>
      </c>
      <c r="M122" s="89" t="s">
        <v>22</v>
      </c>
      <c r="N122" s="89" t="s">
        <v>21</v>
      </c>
      <c r="Q122" s="89" t="s">
        <v>684</v>
      </c>
      <c r="R122" s="90">
        <v>0</v>
      </c>
    </row>
    <row r="123" spans="1:21" s="89" customFormat="1">
      <c r="A123" s="88">
        <v>915</v>
      </c>
      <c r="B123" s="109" t="s">
        <v>854</v>
      </c>
      <c r="C123" s="89" t="s">
        <v>685</v>
      </c>
      <c r="D123" s="89" t="s">
        <v>221</v>
      </c>
      <c r="E123" s="95">
        <v>43867</v>
      </c>
      <c r="F123" s="95"/>
      <c r="G123" s="89" t="s">
        <v>22</v>
      </c>
      <c r="H123" s="89" t="s">
        <v>22</v>
      </c>
      <c r="J123" s="89">
        <v>2</v>
      </c>
      <c r="K123" s="89" t="s">
        <v>84</v>
      </c>
      <c r="L123" s="89" t="s">
        <v>1</v>
      </c>
      <c r="M123" s="89" t="s">
        <v>22</v>
      </c>
      <c r="N123" s="89" t="s">
        <v>21</v>
      </c>
      <c r="Q123" s="89" t="s">
        <v>686</v>
      </c>
      <c r="R123" s="90">
        <v>0</v>
      </c>
    </row>
    <row r="124" spans="1:21" s="107" customFormat="1">
      <c r="A124" s="106">
        <v>916</v>
      </c>
      <c r="B124" s="110" t="s">
        <v>854</v>
      </c>
      <c r="C124" s="107" t="s">
        <v>687</v>
      </c>
      <c r="G124" s="107" t="s">
        <v>22</v>
      </c>
      <c r="H124" s="107" t="s">
        <v>22</v>
      </c>
      <c r="J124" s="107">
        <v>2</v>
      </c>
      <c r="K124" s="107" t="s">
        <v>84</v>
      </c>
      <c r="L124" s="107" t="s">
        <v>1</v>
      </c>
      <c r="M124" s="107" t="s">
        <v>22</v>
      </c>
      <c r="N124" s="107" t="s">
        <v>21</v>
      </c>
      <c r="Q124" s="107" t="s">
        <v>688</v>
      </c>
      <c r="R124" s="108">
        <v>0</v>
      </c>
      <c r="U124" s="107" t="s">
        <v>836</v>
      </c>
    </row>
    <row r="125" spans="1:21" s="89" customFormat="1">
      <c r="A125" s="88">
        <v>917</v>
      </c>
      <c r="B125" s="109" t="s">
        <v>854</v>
      </c>
      <c r="C125" s="89" t="s">
        <v>689</v>
      </c>
      <c r="D125" s="89" t="s">
        <v>221</v>
      </c>
      <c r="E125" s="95">
        <v>43867</v>
      </c>
      <c r="F125" s="95"/>
      <c r="G125" s="89" t="s">
        <v>22</v>
      </c>
      <c r="H125" s="89" t="s">
        <v>22</v>
      </c>
      <c r="J125" s="89">
        <v>2</v>
      </c>
      <c r="K125" s="89" t="s">
        <v>84</v>
      </c>
      <c r="L125" s="89" t="s">
        <v>1</v>
      </c>
      <c r="M125" s="89" t="s">
        <v>22</v>
      </c>
      <c r="N125" s="89" t="s">
        <v>21</v>
      </c>
      <c r="Q125" s="89" t="s">
        <v>837</v>
      </c>
      <c r="R125" s="90">
        <v>0</v>
      </c>
    </row>
    <row r="126" spans="1:21" s="89" customFormat="1">
      <c r="A126" s="88">
        <v>918</v>
      </c>
      <c r="B126" s="109" t="s">
        <v>854</v>
      </c>
      <c r="C126" s="89" t="s">
        <v>691</v>
      </c>
      <c r="D126" s="89" t="s">
        <v>221</v>
      </c>
      <c r="E126" s="95">
        <v>43867</v>
      </c>
      <c r="F126" s="95"/>
      <c r="G126" s="89" t="s">
        <v>22</v>
      </c>
      <c r="H126" s="89" t="s">
        <v>22</v>
      </c>
      <c r="J126" s="89">
        <v>2</v>
      </c>
      <c r="K126" s="89" t="s">
        <v>84</v>
      </c>
      <c r="L126" s="89" t="s">
        <v>1</v>
      </c>
      <c r="M126" s="89" t="s">
        <v>22</v>
      </c>
      <c r="N126" s="89" t="s">
        <v>21</v>
      </c>
      <c r="Q126" s="89" t="s">
        <v>692</v>
      </c>
      <c r="R126" s="90">
        <v>0</v>
      </c>
    </row>
    <row r="127" spans="1:21" s="89" customFormat="1">
      <c r="A127" s="88">
        <v>919</v>
      </c>
      <c r="B127" s="109" t="s">
        <v>854</v>
      </c>
      <c r="C127" s="89" t="s">
        <v>693</v>
      </c>
      <c r="D127" s="89" t="s">
        <v>221</v>
      </c>
      <c r="E127" s="95">
        <v>43867</v>
      </c>
      <c r="F127" s="95"/>
      <c r="G127" s="89" t="s">
        <v>22</v>
      </c>
      <c r="H127" s="89" t="s">
        <v>22</v>
      </c>
      <c r="J127" s="89">
        <v>2</v>
      </c>
      <c r="K127" s="89" t="s">
        <v>84</v>
      </c>
      <c r="L127" s="89" t="s">
        <v>1</v>
      </c>
      <c r="M127" s="89" t="s">
        <v>22</v>
      </c>
      <c r="N127" s="89" t="s">
        <v>21</v>
      </c>
      <c r="Q127" s="89" t="s">
        <v>838</v>
      </c>
      <c r="R127" s="90">
        <v>0</v>
      </c>
    </row>
    <row r="128" spans="1:21" s="89" customFormat="1">
      <c r="A128" s="88">
        <v>920</v>
      </c>
      <c r="B128" s="109" t="s">
        <v>854</v>
      </c>
      <c r="C128" s="89" t="s">
        <v>695</v>
      </c>
      <c r="D128" s="89" t="s">
        <v>221</v>
      </c>
      <c r="E128" s="95">
        <v>43867</v>
      </c>
      <c r="F128" s="95"/>
      <c r="G128" s="89" t="s">
        <v>22</v>
      </c>
      <c r="H128" s="89" t="s">
        <v>22</v>
      </c>
      <c r="J128" s="89">
        <v>2</v>
      </c>
      <c r="K128" s="89" t="s">
        <v>84</v>
      </c>
      <c r="L128" s="89" t="s">
        <v>1</v>
      </c>
      <c r="M128" s="89" t="s">
        <v>22</v>
      </c>
      <c r="N128" s="89" t="s">
        <v>21</v>
      </c>
      <c r="Q128" s="89" t="s">
        <v>696</v>
      </c>
      <c r="R128" s="90">
        <v>0</v>
      </c>
    </row>
    <row r="129" spans="1:18" s="89" customFormat="1">
      <c r="A129" s="88">
        <v>921</v>
      </c>
      <c r="B129" s="109" t="s">
        <v>854</v>
      </c>
      <c r="C129" s="89" t="s">
        <v>697</v>
      </c>
      <c r="D129" s="89" t="s">
        <v>221</v>
      </c>
      <c r="E129" s="95">
        <v>43867</v>
      </c>
      <c r="F129" s="95"/>
      <c r="G129" s="89" t="s">
        <v>22</v>
      </c>
      <c r="H129" s="89" t="s">
        <v>22</v>
      </c>
      <c r="J129" s="89">
        <v>2</v>
      </c>
      <c r="K129" s="89" t="s">
        <v>84</v>
      </c>
      <c r="L129" s="89" t="s">
        <v>1</v>
      </c>
      <c r="M129" s="89" t="s">
        <v>22</v>
      </c>
      <c r="N129" s="89" t="s">
        <v>21</v>
      </c>
      <c r="Q129" s="89" t="s">
        <v>698</v>
      </c>
      <c r="R129" s="90">
        <v>0</v>
      </c>
    </row>
    <row r="130" spans="1:18">
      <c r="A130" s="80">
        <f>COUNTA(A112:A129)</f>
        <v>18</v>
      </c>
      <c r="B130" s="98"/>
      <c r="C130" s="1" t="s">
        <v>830</v>
      </c>
      <c r="D130" s="1"/>
      <c r="E130" s="1"/>
      <c r="F130" s="1"/>
      <c r="R130" s="66"/>
    </row>
    <row r="131" spans="1:18">
      <c r="A131" s="4"/>
      <c r="B131" s="96"/>
      <c r="R131" s="66"/>
    </row>
    <row r="132" spans="1:18">
      <c r="A132" s="4">
        <v>951</v>
      </c>
      <c r="B132" s="96"/>
      <c r="G132" t="s">
        <v>23</v>
      </c>
      <c r="H132" t="s">
        <v>64</v>
      </c>
      <c r="I132" t="s">
        <v>76</v>
      </c>
      <c r="J132">
        <v>4</v>
      </c>
      <c r="K132" t="s">
        <v>14</v>
      </c>
      <c r="L132" t="s">
        <v>11</v>
      </c>
      <c r="M132" t="s">
        <v>66</v>
      </c>
      <c r="Q132" t="s">
        <v>124</v>
      </c>
      <c r="R132" s="66" t="s">
        <v>806</v>
      </c>
    </row>
    <row r="133" spans="1:18">
      <c r="A133" s="4">
        <v>952</v>
      </c>
      <c r="B133" s="96"/>
      <c r="G133" t="s">
        <v>23</v>
      </c>
      <c r="H133" t="s">
        <v>64</v>
      </c>
      <c r="I133" t="s">
        <v>76</v>
      </c>
      <c r="J133">
        <v>4</v>
      </c>
      <c r="K133" t="s">
        <v>14</v>
      </c>
      <c r="L133" t="s">
        <v>11</v>
      </c>
      <c r="Q133" t="s">
        <v>125</v>
      </c>
      <c r="R133" s="66" t="s">
        <v>806</v>
      </c>
    </row>
    <row r="134" spans="1:18">
      <c r="A134" s="4">
        <v>953</v>
      </c>
      <c r="B134" s="96"/>
      <c r="G134" t="s">
        <v>23</v>
      </c>
      <c r="H134" t="s">
        <v>64</v>
      </c>
      <c r="I134" t="s">
        <v>76</v>
      </c>
      <c r="J134">
        <v>4</v>
      </c>
      <c r="K134" t="s">
        <v>14</v>
      </c>
      <c r="L134" t="s">
        <v>11</v>
      </c>
      <c r="Q134" t="s">
        <v>724</v>
      </c>
      <c r="R134" s="66" t="s">
        <v>806</v>
      </c>
    </row>
    <row r="135" spans="1:18">
      <c r="A135" s="4">
        <v>702</v>
      </c>
      <c r="B135" s="96"/>
      <c r="C135" t="s">
        <v>486</v>
      </c>
      <c r="G135" t="s">
        <v>58</v>
      </c>
      <c r="H135" t="s">
        <v>58</v>
      </c>
      <c r="I135" t="s">
        <v>74</v>
      </c>
      <c r="J135">
        <v>4</v>
      </c>
      <c r="K135" t="s">
        <v>14</v>
      </c>
      <c r="L135" t="s">
        <v>1</v>
      </c>
      <c r="M135" t="s">
        <v>16</v>
      </c>
      <c r="N135" t="s">
        <v>17</v>
      </c>
      <c r="O135" t="s">
        <v>18</v>
      </c>
      <c r="Q135" t="s">
        <v>159</v>
      </c>
      <c r="R135" s="66">
        <v>0</v>
      </c>
    </row>
    <row r="136" spans="1:18">
      <c r="A136" s="4">
        <v>703</v>
      </c>
      <c r="B136" s="96"/>
      <c r="C136" t="s">
        <v>488</v>
      </c>
      <c r="G136" t="s">
        <v>58</v>
      </c>
      <c r="H136" t="s">
        <v>58</v>
      </c>
      <c r="I136" t="s">
        <v>74</v>
      </c>
      <c r="J136">
        <v>4</v>
      </c>
      <c r="K136" t="s">
        <v>14</v>
      </c>
      <c r="L136" t="s">
        <v>1</v>
      </c>
      <c r="M136" t="s">
        <v>16</v>
      </c>
      <c r="N136" t="s">
        <v>17</v>
      </c>
      <c r="O136" t="s">
        <v>18</v>
      </c>
      <c r="Q136" t="s">
        <v>160</v>
      </c>
      <c r="R136" s="66">
        <v>0</v>
      </c>
    </row>
    <row r="137" spans="1:18">
      <c r="A137" s="4">
        <v>704</v>
      </c>
      <c r="B137" s="96"/>
      <c r="C137" t="s">
        <v>490</v>
      </c>
      <c r="G137" t="s">
        <v>58</v>
      </c>
      <c r="H137" t="s">
        <v>58</v>
      </c>
      <c r="I137" t="s">
        <v>74</v>
      </c>
      <c r="J137">
        <v>4</v>
      </c>
      <c r="K137" t="s">
        <v>14</v>
      </c>
      <c r="L137" t="s">
        <v>1</v>
      </c>
      <c r="M137" t="s">
        <v>16</v>
      </c>
      <c r="N137" t="s">
        <v>17</v>
      </c>
      <c r="O137" t="s">
        <v>18</v>
      </c>
      <c r="Q137" t="s">
        <v>161</v>
      </c>
      <c r="R137" s="66">
        <v>0</v>
      </c>
    </row>
    <row r="138" spans="1:18">
      <c r="A138" s="4">
        <v>705</v>
      </c>
      <c r="B138" s="96"/>
      <c r="C138" t="s">
        <v>492</v>
      </c>
      <c r="G138" t="s">
        <v>58</v>
      </c>
      <c r="H138" t="s">
        <v>58</v>
      </c>
      <c r="I138" t="s">
        <v>74</v>
      </c>
      <c r="J138">
        <v>4</v>
      </c>
      <c r="K138" t="s">
        <v>14</v>
      </c>
      <c r="L138" t="s">
        <v>1</v>
      </c>
      <c r="M138" t="s">
        <v>16</v>
      </c>
      <c r="N138" t="s">
        <v>17</v>
      </c>
      <c r="O138" t="s">
        <v>18</v>
      </c>
      <c r="Q138" t="s">
        <v>162</v>
      </c>
      <c r="R138" s="66" t="s">
        <v>30</v>
      </c>
    </row>
    <row r="139" spans="1:18">
      <c r="A139" s="4">
        <v>706</v>
      </c>
      <c r="B139" s="96"/>
      <c r="C139" t="s">
        <v>494</v>
      </c>
      <c r="G139" t="s">
        <v>58</v>
      </c>
      <c r="H139" t="s">
        <v>58</v>
      </c>
      <c r="I139" t="s">
        <v>74</v>
      </c>
      <c r="J139">
        <v>4</v>
      </c>
      <c r="K139" t="s">
        <v>14</v>
      </c>
      <c r="L139" t="s">
        <v>1</v>
      </c>
      <c r="M139" t="s">
        <v>16</v>
      </c>
      <c r="N139" t="s">
        <v>17</v>
      </c>
      <c r="O139" t="s">
        <v>18</v>
      </c>
      <c r="Q139" t="s">
        <v>163</v>
      </c>
      <c r="R139" s="66" t="s">
        <v>30</v>
      </c>
    </row>
    <row r="140" spans="1:18">
      <c r="A140" s="4">
        <v>707</v>
      </c>
      <c r="B140" s="96"/>
      <c r="C140" t="s">
        <v>496</v>
      </c>
      <c r="G140" t="s">
        <v>58</v>
      </c>
      <c r="H140" t="s">
        <v>58</v>
      </c>
      <c r="I140" t="s">
        <v>74</v>
      </c>
      <c r="J140">
        <v>4</v>
      </c>
      <c r="K140" t="s">
        <v>14</v>
      </c>
      <c r="L140" t="s">
        <v>1</v>
      </c>
      <c r="M140" t="s">
        <v>16</v>
      </c>
      <c r="N140" t="s">
        <v>17</v>
      </c>
      <c r="O140" t="s">
        <v>18</v>
      </c>
      <c r="Q140" t="s">
        <v>108</v>
      </c>
      <c r="R140" s="66" t="s">
        <v>46</v>
      </c>
    </row>
    <row r="141" spans="1:18">
      <c r="A141" s="4">
        <v>708</v>
      </c>
      <c r="B141" s="96"/>
      <c r="C141" t="s">
        <v>498</v>
      </c>
      <c r="G141" t="s">
        <v>58</v>
      </c>
      <c r="H141" t="s">
        <v>58</v>
      </c>
      <c r="I141" t="s">
        <v>74</v>
      </c>
      <c r="J141">
        <v>4</v>
      </c>
      <c r="K141" t="s">
        <v>14</v>
      </c>
      <c r="L141" t="s">
        <v>1</v>
      </c>
      <c r="M141" t="s">
        <v>16</v>
      </c>
      <c r="N141" t="s">
        <v>17</v>
      </c>
      <c r="O141" t="s">
        <v>18</v>
      </c>
      <c r="Q141" t="s">
        <v>109</v>
      </c>
      <c r="R141" s="66" t="s">
        <v>31</v>
      </c>
    </row>
    <row r="142" spans="1:18">
      <c r="A142" s="4">
        <v>709</v>
      </c>
      <c r="B142" s="96"/>
      <c r="C142" t="s">
        <v>500</v>
      </c>
      <c r="G142" t="s">
        <v>58</v>
      </c>
      <c r="H142" t="s">
        <v>58</v>
      </c>
      <c r="I142" t="s">
        <v>74</v>
      </c>
      <c r="J142">
        <v>4</v>
      </c>
      <c r="K142" t="s">
        <v>14</v>
      </c>
      <c r="L142" t="s">
        <v>1</v>
      </c>
      <c r="M142" t="s">
        <v>16</v>
      </c>
      <c r="N142" t="s">
        <v>17</v>
      </c>
      <c r="O142" t="s">
        <v>18</v>
      </c>
      <c r="Q142" t="s">
        <v>110</v>
      </c>
      <c r="R142" s="66">
        <v>0</v>
      </c>
    </row>
    <row r="143" spans="1:18">
      <c r="A143" s="4">
        <v>711</v>
      </c>
      <c r="B143" s="96"/>
      <c r="G143" t="s">
        <v>58</v>
      </c>
      <c r="H143" t="s">
        <v>58</v>
      </c>
      <c r="I143" t="s">
        <v>74</v>
      </c>
      <c r="J143">
        <v>4</v>
      </c>
      <c r="K143" t="s">
        <v>14</v>
      </c>
      <c r="L143" t="s">
        <v>1</v>
      </c>
      <c r="M143" t="s">
        <v>16</v>
      </c>
      <c r="N143" t="s">
        <v>17</v>
      </c>
      <c r="O143" t="s">
        <v>18</v>
      </c>
      <c r="Q143" t="s">
        <v>164</v>
      </c>
      <c r="R143" s="66" t="s">
        <v>806</v>
      </c>
    </row>
    <row r="144" spans="1:18">
      <c r="A144" s="4">
        <v>712</v>
      </c>
      <c r="B144" s="96"/>
      <c r="C144" t="s">
        <v>502</v>
      </c>
      <c r="G144" t="s">
        <v>58</v>
      </c>
      <c r="H144" t="s">
        <v>58</v>
      </c>
      <c r="I144" t="s">
        <v>74</v>
      </c>
      <c r="J144">
        <v>4</v>
      </c>
      <c r="K144" t="s">
        <v>14</v>
      </c>
      <c r="L144" t="s">
        <v>1</v>
      </c>
      <c r="M144" t="s">
        <v>16</v>
      </c>
      <c r="N144" t="s">
        <v>17</v>
      </c>
      <c r="O144" t="s">
        <v>18</v>
      </c>
      <c r="Q144" t="s">
        <v>111</v>
      </c>
      <c r="R144" s="66" t="s">
        <v>504</v>
      </c>
    </row>
    <row r="145" spans="1:18">
      <c r="A145" s="4">
        <v>713</v>
      </c>
      <c r="B145" s="96"/>
      <c r="C145" t="s">
        <v>505</v>
      </c>
      <c r="G145" t="s">
        <v>58</v>
      </c>
      <c r="H145" t="s">
        <v>58</v>
      </c>
      <c r="I145" t="s">
        <v>74</v>
      </c>
      <c r="J145">
        <v>4</v>
      </c>
      <c r="K145" t="s">
        <v>14</v>
      </c>
      <c r="L145" t="s">
        <v>1</v>
      </c>
      <c r="M145" t="s">
        <v>16</v>
      </c>
      <c r="N145" t="s">
        <v>17</v>
      </c>
      <c r="O145" t="s">
        <v>18</v>
      </c>
      <c r="Q145" t="s">
        <v>112</v>
      </c>
      <c r="R145" s="66" t="s">
        <v>507</v>
      </c>
    </row>
    <row r="146" spans="1:18">
      <c r="A146" s="4">
        <v>714</v>
      </c>
      <c r="B146" s="96"/>
      <c r="C146" t="s">
        <v>508</v>
      </c>
      <c r="G146" t="s">
        <v>58</v>
      </c>
      <c r="H146" t="s">
        <v>58</v>
      </c>
      <c r="I146" t="s">
        <v>74</v>
      </c>
      <c r="J146">
        <v>4</v>
      </c>
      <c r="K146" t="s">
        <v>14</v>
      </c>
      <c r="L146" t="s">
        <v>1</v>
      </c>
      <c r="M146" t="s">
        <v>16</v>
      </c>
      <c r="N146" t="s">
        <v>17</v>
      </c>
      <c r="O146" t="s">
        <v>18</v>
      </c>
      <c r="Q146" t="s">
        <v>113</v>
      </c>
      <c r="R146" s="66">
        <v>0</v>
      </c>
    </row>
    <row r="147" spans="1:18">
      <c r="A147" s="4">
        <v>715</v>
      </c>
      <c r="B147" s="96"/>
      <c r="C147" t="s">
        <v>510</v>
      </c>
      <c r="G147" t="s">
        <v>58</v>
      </c>
      <c r="H147" t="s">
        <v>58</v>
      </c>
      <c r="I147" t="s">
        <v>74</v>
      </c>
      <c r="J147">
        <v>4</v>
      </c>
      <c r="K147" t="s">
        <v>14</v>
      </c>
      <c r="L147" t="s">
        <v>1</v>
      </c>
      <c r="M147" t="s">
        <v>16</v>
      </c>
      <c r="N147" t="s">
        <v>17</v>
      </c>
      <c r="O147" t="s">
        <v>18</v>
      </c>
      <c r="Q147" t="s">
        <v>114</v>
      </c>
      <c r="R147" s="66" t="s">
        <v>507</v>
      </c>
    </row>
    <row r="148" spans="1:18">
      <c r="A148" s="4">
        <v>716</v>
      </c>
      <c r="B148" s="96"/>
      <c r="C148" t="s">
        <v>512</v>
      </c>
      <c r="G148" t="s">
        <v>58</v>
      </c>
      <c r="H148" t="s">
        <v>58</v>
      </c>
      <c r="J148">
        <v>4</v>
      </c>
      <c r="R148" s="66" t="s">
        <v>514</v>
      </c>
    </row>
    <row r="149" spans="1:18">
      <c r="A149" s="4">
        <v>717</v>
      </c>
      <c r="B149" s="96"/>
      <c r="C149" t="s">
        <v>515</v>
      </c>
      <c r="G149" t="s">
        <v>58</v>
      </c>
      <c r="H149" t="s">
        <v>58</v>
      </c>
      <c r="I149" t="s">
        <v>74</v>
      </c>
      <c r="J149">
        <v>4</v>
      </c>
      <c r="K149" t="s">
        <v>14</v>
      </c>
      <c r="L149" t="s">
        <v>1</v>
      </c>
      <c r="M149" t="s">
        <v>16</v>
      </c>
      <c r="N149" t="s">
        <v>17</v>
      </c>
      <c r="O149" t="s">
        <v>18</v>
      </c>
      <c r="Q149" t="s">
        <v>115</v>
      </c>
      <c r="R149" s="66">
        <v>0</v>
      </c>
    </row>
    <row r="150" spans="1:18">
      <c r="A150" s="4">
        <v>719</v>
      </c>
      <c r="B150" s="96"/>
      <c r="C150" t="s">
        <v>520</v>
      </c>
      <c r="G150" t="s">
        <v>58</v>
      </c>
      <c r="H150" t="s">
        <v>58</v>
      </c>
      <c r="I150" t="s">
        <v>74</v>
      </c>
      <c r="J150">
        <v>4</v>
      </c>
      <c r="K150" t="s">
        <v>14</v>
      </c>
      <c r="L150" t="s">
        <v>1</v>
      </c>
      <c r="M150" t="s">
        <v>16</v>
      </c>
      <c r="N150" t="s">
        <v>17</v>
      </c>
      <c r="O150" t="s">
        <v>18</v>
      </c>
      <c r="Q150" t="s">
        <v>165</v>
      </c>
      <c r="R150" s="66" t="s">
        <v>44</v>
      </c>
    </row>
    <row r="151" spans="1:18" s="6" customFormat="1">
      <c r="A151" s="101">
        <v>720</v>
      </c>
      <c r="B151" s="102" t="s">
        <v>865</v>
      </c>
      <c r="C151" s="6" t="s">
        <v>522</v>
      </c>
      <c r="D151" s="6" t="s">
        <v>221</v>
      </c>
      <c r="E151" s="103">
        <v>43899</v>
      </c>
      <c r="F151" s="103"/>
      <c r="G151" s="6" t="s">
        <v>58</v>
      </c>
      <c r="H151" s="6" t="s">
        <v>58</v>
      </c>
      <c r="I151" s="6" t="s">
        <v>74</v>
      </c>
      <c r="J151" s="6">
        <v>4</v>
      </c>
      <c r="K151" s="6" t="s">
        <v>14</v>
      </c>
      <c r="L151" s="6" t="s">
        <v>1</v>
      </c>
      <c r="M151" s="6" t="s">
        <v>16</v>
      </c>
      <c r="N151" s="6" t="s">
        <v>17</v>
      </c>
      <c r="O151" s="6" t="s">
        <v>18</v>
      </c>
      <c r="Q151" s="6" t="s">
        <v>166</v>
      </c>
      <c r="R151" s="104" t="s">
        <v>45</v>
      </c>
    </row>
    <row r="152" spans="1:18">
      <c r="A152" s="4">
        <v>722</v>
      </c>
      <c r="B152" s="96"/>
      <c r="C152" t="s">
        <v>524</v>
      </c>
      <c r="G152" t="s">
        <v>58</v>
      </c>
      <c r="H152" t="s">
        <v>58</v>
      </c>
      <c r="I152" t="s">
        <v>74</v>
      </c>
      <c r="J152">
        <v>4</v>
      </c>
      <c r="K152" t="s">
        <v>14</v>
      </c>
      <c r="L152" t="s">
        <v>1</v>
      </c>
      <c r="M152" t="s">
        <v>16</v>
      </c>
      <c r="N152" t="s">
        <v>17</v>
      </c>
      <c r="O152" t="s">
        <v>18</v>
      </c>
      <c r="Q152" t="s">
        <v>167</v>
      </c>
      <c r="R152" s="66" t="s">
        <v>40</v>
      </c>
    </row>
    <row r="153" spans="1:18">
      <c r="A153" s="4">
        <v>723</v>
      </c>
      <c r="B153" s="96"/>
      <c r="C153" t="s">
        <v>526</v>
      </c>
      <c r="G153" t="s">
        <v>58</v>
      </c>
      <c r="H153" t="s">
        <v>58</v>
      </c>
      <c r="I153" t="s">
        <v>74</v>
      </c>
      <c r="J153">
        <v>4</v>
      </c>
      <c r="K153" t="s">
        <v>14</v>
      </c>
      <c r="L153" t="s">
        <v>1</v>
      </c>
      <c r="M153" t="s">
        <v>16</v>
      </c>
      <c r="N153" t="s">
        <v>17</v>
      </c>
      <c r="O153" t="s">
        <v>18</v>
      </c>
      <c r="Q153" t="s">
        <v>168</v>
      </c>
      <c r="R153" s="66" t="s">
        <v>528</v>
      </c>
    </row>
    <row r="154" spans="1:18">
      <c r="A154" s="4">
        <v>724</v>
      </c>
      <c r="B154" s="96"/>
      <c r="C154" t="s">
        <v>529</v>
      </c>
      <c r="G154" t="s">
        <v>58</v>
      </c>
      <c r="H154" t="s">
        <v>58</v>
      </c>
      <c r="I154" t="s">
        <v>74</v>
      </c>
      <c r="J154">
        <v>4</v>
      </c>
      <c r="K154" t="s">
        <v>82</v>
      </c>
      <c r="L154" t="s">
        <v>1</v>
      </c>
      <c r="M154" t="s">
        <v>47</v>
      </c>
      <c r="N154" t="s">
        <v>48</v>
      </c>
      <c r="Q154" t="s">
        <v>117</v>
      </c>
      <c r="R154" s="66" t="s">
        <v>531</v>
      </c>
    </row>
    <row r="155" spans="1:18">
      <c r="A155" s="4">
        <v>725</v>
      </c>
      <c r="B155" s="96"/>
      <c r="C155" t="s">
        <v>532</v>
      </c>
      <c r="G155" t="s">
        <v>58</v>
      </c>
      <c r="H155" t="s">
        <v>58</v>
      </c>
      <c r="I155" t="s">
        <v>74</v>
      </c>
      <c r="J155">
        <v>4</v>
      </c>
      <c r="K155" t="s">
        <v>14</v>
      </c>
      <c r="L155" t="s">
        <v>1</v>
      </c>
      <c r="M155" t="s">
        <v>16</v>
      </c>
      <c r="N155" t="s">
        <v>17</v>
      </c>
      <c r="O155" t="s">
        <v>18</v>
      </c>
      <c r="Q155" t="s">
        <v>169</v>
      </c>
      <c r="R155" s="66">
        <v>0</v>
      </c>
    </row>
    <row r="156" spans="1:18">
      <c r="A156" s="4">
        <v>726</v>
      </c>
      <c r="B156" s="96"/>
      <c r="C156" t="s">
        <v>534</v>
      </c>
      <c r="G156" t="s">
        <v>58</v>
      </c>
      <c r="H156" t="s">
        <v>58</v>
      </c>
      <c r="I156" t="s">
        <v>74</v>
      </c>
      <c r="J156">
        <v>4</v>
      </c>
      <c r="K156" t="s">
        <v>14</v>
      </c>
      <c r="L156" t="s">
        <v>1</v>
      </c>
      <c r="M156" t="s">
        <v>42</v>
      </c>
      <c r="N156" t="s">
        <v>43</v>
      </c>
      <c r="Q156" t="s">
        <v>170</v>
      </c>
      <c r="R156" s="66" t="s">
        <v>49</v>
      </c>
    </row>
    <row r="157" spans="1:18">
      <c r="A157" s="4">
        <v>727</v>
      </c>
      <c r="B157" s="96"/>
      <c r="C157" t="s">
        <v>536</v>
      </c>
      <c r="G157" t="s">
        <v>58</v>
      </c>
      <c r="H157" t="s">
        <v>58</v>
      </c>
      <c r="I157" t="s">
        <v>74</v>
      </c>
      <c r="J157">
        <v>4</v>
      </c>
      <c r="K157" t="s">
        <v>14</v>
      </c>
      <c r="L157" t="s">
        <v>1</v>
      </c>
      <c r="M157" t="s">
        <v>42</v>
      </c>
      <c r="N157" t="s">
        <v>43</v>
      </c>
      <c r="Q157" t="s">
        <v>171</v>
      </c>
      <c r="R157" s="66" t="s">
        <v>49</v>
      </c>
    </row>
    <row r="158" spans="1:18">
      <c r="A158" s="4">
        <v>728</v>
      </c>
      <c r="B158" s="96"/>
      <c r="C158" t="s">
        <v>538</v>
      </c>
      <c r="G158" t="s">
        <v>58</v>
      </c>
      <c r="H158" t="s">
        <v>58</v>
      </c>
      <c r="I158" t="s">
        <v>74</v>
      </c>
      <c r="J158">
        <v>4</v>
      </c>
      <c r="K158" t="s">
        <v>14</v>
      </c>
      <c r="L158" t="s">
        <v>1</v>
      </c>
      <c r="M158" t="s">
        <v>42</v>
      </c>
      <c r="N158" t="s">
        <v>43</v>
      </c>
      <c r="Q158" t="s">
        <v>118</v>
      </c>
      <c r="R158" s="66" t="s">
        <v>49</v>
      </c>
    </row>
    <row r="159" spans="1:18">
      <c r="A159" s="4">
        <v>729</v>
      </c>
      <c r="B159" s="96"/>
      <c r="C159" t="s">
        <v>540</v>
      </c>
      <c r="G159" t="s">
        <v>58</v>
      </c>
      <c r="H159" t="s">
        <v>58</v>
      </c>
      <c r="I159" t="s">
        <v>74</v>
      </c>
      <c r="J159">
        <v>4</v>
      </c>
      <c r="K159" t="s">
        <v>14</v>
      </c>
      <c r="L159" t="s">
        <v>1</v>
      </c>
      <c r="M159" t="s">
        <v>42</v>
      </c>
      <c r="N159" t="s">
        <v>43</v>
      </c>
      <c r="Q159" t="s">
        <v>172</v>
      </c>
      <c r="R159" s="66" t="s">
        <v>38</v>
      </c>
    </row>
    <row r="160" spans="1:18">
      <c r="A160" s="4">
        <v>730</v>
      </c>
      <c r="B160" s="96"/>
      <c r="C160" t="s">
        <v>542</v>
      </c>
      <c r="G160" t="s">
        <v>58</v>
      </c>
      <c r="H160" t="s">
        <v>58</v>
      </c>
      <c r="I160" t="s">
        <v>74</v>
      </c>
      <c r="J160">
        <v>4</v>
      </c>
      <c r="K160" t="s">
        <v>14</v>
      </c>
      <c r="L160" t="s">
        <v>1</v>
      </c>
      <c r="M160" t="s">
        <v>16</v>
      </c>
      <c r="N160" t="s">
        <v>17</v>
      </c>
      <c r="O160" t="s">
        <v>18</v>
      </c>
      <c r="Q160" t="s">
        <v>119</v>
      </c>
      <c r="R160" s="66" t="s">
        <v>531</v>
      </c>
    </row>
    <row r="161" spans="1:21">
      <c r="A161" s="4">
        <v>731</v>
      </c>
      <c r="B161" s="96"/>
      <c r="C161" t="s">
        <v>544</v>
      </c>
      <c r="G161" t="s">
        <v>58</v>
      </c>
      <c r="H161" t="s">
        <v>58</v>
      </c>
      <c r="I161" t="s">
        <v>74</v>
      </c>
      <c r="J161">
        <v>4</v>
      </c>
      <c r="K161" t="s">
        <v>14</v>
      </c>
      <c r="L161" t="s">
        <v>1</v>
      </c>
      <c r="M161" t="s">
        <v>16</v>
      </c>
      <c r="N161" t="s">
        <v>17</v>
      </c>
      <c r="O161" t="s">
        <v>18</v>
      </c>
      <c r="Q161" t="s">
        <v>173</v>
      </c>
      <c r="R161" s="66" t="s">
        <v>50</v>
      </c>
    </row>
    <row r="162" spans="1:21" s="107" customFormat="1" ht="30">
      <c r="A162" s="106">
        <v>732</v>
      </c>
      <c r="B162" s="110" t="s">
        <v>856</v>
      </c>
      <c r="C162" s="107" t="s">
        <v>546</v>
      </c>
      <c r="D162" s="107" t="s">
        <v>221</v>
      </c>
      <c r="G162" s="107" t="s">
        <v>58</v>
      </c>
      <c r="H162" s="107" t="s">
        <v>58</v>
      </c>
      <c r="I162" s="107" t="s">
        <v>74</v>
      </c>
      <c r="J162" s="107">
        <v>4</v>
      </c>
      <c r="K162" s="107" t="s">
        <v>14</v>
      </c>
      <c r="L162" s="107" t="s">
        <v>1</v>
      </c>
      <c r="M162" s="107" t="s">
        <v>16</v>
      </c>
      <c r="N162" s="107" t="s">
        <v>17</v>
      </c>
      <c r="O162" s="107" t="s">
        <v>18</v>
      </c>
      <c r="Q162" s="107" t="s">
        <v>120</v>
      </c>
      <c r="R162" s="108" t="s">
        <v>50</v>
      </c>
      <c r="U162" s="107" t="s">
        <v>846</v>
      </c>
    </row>
    <row r="163" spans="1:21">
      <c r="A163" s="4">
        <v>733</v>
      </c>
      <c r="B163" s="96"/>
      <c r="C163" t="s">
        <v>548</v>
      </c>
      <c r="G163" t="s">
        <v>58</v>
      </c>
      <c r="H163" t="s">
        <v>58</v>
      </c>
      <c r="I163" t="s">
        <v>74</v>
      </c>
      <c r="J163">
        <v>4</v>
      </c>
      <c r="K163" t="s">
        <v>14</v>
      </c>
      <c r="L163" t="s">
        <v>1</v>
      </c>
      <c r="M163" t="s">
        <v>16</v>
      </c>
      <c r="N163" t="s">
        <v>17</v>
      </c>
      <c r="O163" t="s">
        <v>18</v>
      </c>
      <c r="Q163" t="s">
        <v>121</v>
      </c>
      <c r="R163" s="66" t="s">
        <v>531</v>
      </c>
    </row>
    <row r="164" spans="1:21">
      <c r="A164" s="80">
        <f>COUNTA(A132:A163)</f>
        <v>32</v>
      </c>
      <c r="B164" s="80"/>
      <c r="C164" s="1" t="s">
        <v>58</v>
      </c>
      <c r="D164" s="1"/>
      <c r="E164" s="1"/>
      <c r="F164" s="1"/>
      <c r="R164" s="66"/>
    </row>
    <row r="165" spans="1:21">
      <c r="A165" s="80"/>
      <c r="B165" s="80"/>
      <c r="R165" s="66"/>
    </row>
    <row r="166" spans="1:21">
      <c r="A166" s="80"/>
      <c r="B166" s="80"/>
      <c r="R166" s="66"/>
    </row>
    <row r="167" spans="1:21">
      <c r="A167" s="80"/>
      <c r="B167" s="80"/>
      <c r="R167" s="66"/>
    </row>
    <row r="168" spans="1:21">
      <c r="A168" s="80"/>
      <c r="B168" s="80"/>
      <c r="R168" s="66"/>
    </row>
    <row r="169" spans="1:21" ht="21">
      <c r="A169" s="83"/>
      <c r="B169" s="83"/>
      <c r="Q169" s="3"/>
      <c r="R169" s="66"/>
    </row>
    <row r="170" spans="1:21" ht="21">
      <c r="A170" s="83" t="s">
        <v>805</v>
      </c>
      <c r="B170" s="83"/>
      <c r="Q170" s="3"/>
      <c r="R170" s="66"/>
    </row>
    <row r="171" spans="1:21" s="6" customFormat="1">
      <c r="A171" s="101">
        <v>601</v>
      </c>
      <c r="B171" s="101" t="s">
        <v>857</v>
      </c>
      <c r="C171" s="6" t="s">
        <v>469</v>
      </c>
      <c r="D171" s="6" t="s">
        <v>221</v>
      </c>
      <c r="E171" s="103">
        <v>43899</v>
      </c>
      <c r="G171" s="6" t="s">
        <v>57</v>
      </c>
      <c r="H171" s="6" t="s">
        <v>63</v>
      </c>
      <c r="I171" s="6" t="s">
        <v>73</v>
      </c>
      <c r="J171" s="6">
        <v>5</v>
      </c>
      <c r="K171" s="6" t="s">
        <v>14</v>
      </c>
      <c r="L171" s="6" t="s">
        <v>1</v>
      </c>
      <c r="M171" s="6" t="s">
        <v>19</v>
      </c>
      <c r="N171" s="6" t="s">
        <v>15</v>
      </c>
      <c r="Q171" s="6" t="s">
        <v>126</v>
      </c>
      <c r="R171" s="104" t="s">
        <v>38</v>
      </c>
    </row>
    <row r="172" spans="1:21" s="6" customFormat="1">
      <c r="A172" s="101">
        <v>602</v>
      </c>
      <c r="B172" s="101" t="s">
        <v>857</v>
      </c>
      <c r="C172" s="6" t="s">
        <v>471</v>
      </c>
      <c r="D172" s="6" t="s">
        <v>221</v>
      </c>
      <c r="E172" s="103">
        <v>43899</v>
      </c>
      <c r="G172" s="6" t="s">
        <v>57</v>
      </c>
      <c r="H172" s="6" t="s">
        <v>63</v>
      </c>
      <c r="I172" s="6" t="s">
        <v>73</v>
      </c>
      <c r="J172" s="6">
        <v>5</v>
      </c>
      <c r="K172" s="6" t="s">
        <v>14</v>
      </c>
      <c r="L172" s="6" t="s">
        <v>1</v>
      </c>
      <c r="M172" s="6" t="s">
        <v>19</v>
      </c>
      <c r="N172" s="6" t="s">
        <v>15</v>
      </c>
      <c r="Q172" s="6" t="s">
        <v>126</v>
      </c>
      <c r="R172" s="104" t="s">
        <v>38</v>
      </c>
    </row>
    <row r="173" spans="1:21" s="6" customFormat="1">
      <c r="A173" s="101">
        <v>603</v>
      </c>
      <c r="B173" s="101" t="s">
        <v>857</v>
      </c>
      <c r="C173" s="6" t="s">
        <v>472</v>
      </c>
      <c r="D173" s="6" t="s">
        <v>221</v>
      </c>
      <c r="E173" s="103">
        <v>43899</v>
      </c>
      <c r="G173" s="6" t="s">
        <v>57</v>
      </c>
      <c r="H173" s="6" t="s">
        <v>63</v>
      </c>
      <c r="I173" s="6" t="s">
        <v>73</v>
      </c>
      <c r="J173" s="6">
        <v>5</v>
      </c>
      <c r="K173" s="6" t="s">
        <v>14</v>
      </c>
      <c r="L173" s="6" t="s">
        <v>1</v>
      </c>
      <c r="M173" s="6" t="s">
        <v>19</v>
      </c>
      <c r="N173" s="6" t="s">
        <v>15</v>
      </c>
      <c r="Q173" s="6" t="s">
        <v>127</v>
      </c>
      <c r="R173" s="104" t="s">
        <v>474</v>
      </c>
    </row>
    <row r="174" spans="1:21" s="6" customFormat="1">
      <c r="A174" s="101">
        <v>604</v>
      </c>
      <c r="B174" s="101" t="s">
        <v>857</v>
      </c>
      <c r="C174" s="6" t="s">
        <v>475</v>
      </c>
      <c r="D174" s="6" t="s">
        <v>221</v>
      </c>
      <c r="E174" s="103">
        <v>43899</v>
      </c>
      <c r="G174" s="6" t="s">
        <v>57</v>
      </c>
      <c r="H174" s="6" t="s">
        <v>63</v>
      </c>
      <c r="I174" s="6" t="s">
        <v>73</v>
      </c>
      <c r="J174" s="6">
        <v>5</v>
      </c>
      <c r="K174" s="6" t="s">
        <v>14</v>
      </c>
      <c r="L174" s="6" t="s">
        <v>1</v>
      </c>
      <c r="M174" s="6" t="s">
        <v>19</v>
      </c>
      <c r="N174" s="6" t="s">
        <v>15</v>
      </c>
      <c r="Q174" s="6" t="s">
        <v>128</v>
      </c>
      <c r="R174" s="104" t="s">
        <v>474</v>
      </c>
    </row>
    <row r="175" spans="1:21" s="6" customFormat="1">
      <c r="A175" s="101">
        <v>605</v>
      </c>
      <c r="B175" s="101" t="s">
        <v>857</v>
      </c>
      <c r="C175" s="6" t="s">
        <v>477</v>
      </c>
      <c r="D175" s="6" t="s">
        <v>221</v>
      </c>
      <c r="E175" s="103">
        <v>43899</v>
      </c>
      <c r="G175" s="6" t="s">
        <v>57</v>
      </c>
      <c r="H175" s="6" t="s">
        <v>63</v>
      </c>
      <c r="I175" s="6" t="s">
        <v>73</v>
      </c>
      <c r="J175" s="6">
        <v>5</v>
      </c>
      <c r="K175" s="6" t="s">
        <v>14</v>
      </c>
      <c r="L175" s="6" t="s">
        <v>1</v>
      </c>
      <c r="M175" s="6" t="s">
        <v>19</v>
      </c>
      <c r="N175" s="6" t="s">
        <v>15</v>
      </c>
      <c r="Q175" s="6" t="s">
        <v>129</v>
      </c>
      <c r="R175" s="104" t="s">
        <v>474</v>
      </c>
    </row>
    <row r="176" spans="1:21" s="6" customFormat="1">
      <c r="A176" s="101">
        <v>606</v>
      </c>
      <c r="B176" s="101" t="s">
        <v>857</v>
      </c>
      <c r="C176" s="6" t="s">
        <v>479</v>
      </c>
      <c r="D176" s="6" t="s">
        <v>221</v>
      </c>
      <c r="E176" s="103">
        <v>43899</v>
      </c>
      <c r="G176" s="6" t="s">
        <v>57</v>
      </c>
      <c r="H176" s="6" t="s">
        <v>63</v>
      </c>
      <c r="I176" s="6" t="s">
        <v>73</v>
      </c>
      <c r="J176" s="6">
        <v>5</v>
      </c>
      <c r="K176" s="6" t="s">
        <v>14</v>
      </c>
      <c r="L176" s="6" t="s">
        <v>1</v>
      </c>
      <c r="M176" s="6" t="s">
        <v>19</v>
      </c>
      <c r="N176" s="6" t="s">
        <v>15</v>
      </c>
      <c r="Q176" s="6" t="s">
        <v>130</v>
      </c>
      <c r="R176" s="104" t="s">
        <v>474</v>
      </c>
    </row>
    <row r="177" spans="1:18">
      <c r="A177" s="4">
        <v>607</v>
      </c>
      <c r="B177" s="4"/>
      <c r="C177" t="s">
        <v>481</v>
      </c>
      <c r="G177" t="s">
        <v>57</v>
      </c>
      <c r="H177" t="s">
        <v>63</v>
      </c>
      <c r="I177" t="s">
        <v>73</v>
      </c>
      <c r="J177">
        <v>5</v>
      </c>
      <c r="K177" t="s">
        <v>14</v>
      </c>
      <c r="L177" t="s">
        <v>1</v>
      </c>
      <c r="M177" t="s">
        <v>19</v>
      </c>
      <c r="N177" t="s">
        <v>15</v>
      </c>
      <c r="Q177" t="s">
        <v>134</v>
      </c>
      <c r="R177" s="66" t="s">
        <v>474</v>
      </c>
    </row>
    <row r="178" spans="1:18">
      <c r="A178" s="4">
        <v>608</v>
      </c>
      <c r="B178" s="4"/>
      <c r="C178" t="s">
        <v>483</v>
      </c>
      <c r="G178" t="s">
        <v>57</v>
      </c>
      <c r="H178" t="s">
        <v>63</v>
      </c>
      <c r="I178" t="s">
        <v>73</v>
      </c>
      <c r="J178">
        <v>5</v>
      </c>
      <c r="K178" t="s">
        <v>14</v>
      </c>
      <c r="L178" t="s">
        <v>1</v>
      </c>
      <c r="M178" t="s">
        <v>19</v>
      </c>
      <c r="N178" t="s">
        <v>15</v>
      </c>
      <c r="Q178" t="s">
        <v>128</v>
      </c>
      <c r="R178" s="66" t="s">
        <v>474</v>
      </c>
    </row>
    <row r="179" spans="1:18">
      <c r="A179" s="80">
        <f>COUNTA(A171:A178)</f>
        <v>8</v>
      </c>
      <c r="B179" s="80"/>
      <c r="C179" s="1" t="s">
        <v>32</v>
      </c>
      <c r="D179" s="1"/>
      <c r="E179" s="1"/>
      <c r="F179" s="1"/>
      <c r="R179" s="66"/>
    </row>
    <row r="180" spans="1:18">
      <c r="A180" s="80"/>
      <c r="B180" s="80"/>
      <c r="C180" s="1"/>
      <c r="D180" s="1"/>
      <c r="E180" s="1"/>
      <c r="F180" s="1"/>
      <c r="R180" s="66"/>
    </row>
    <row r="181" spans="1:18" s="89" customFormat="1" ht="60">
      <c r="A181" s="88">
        <v>751</v>
      </c>
      <c r="B181" s="109" t="s">
        <v>866</v>
      </c>
      <c r="C181" s="89" t="s">
        <v>550</v>
      </c>
      <c r="D181" s="89" t="s">
        <v>221</v>
      </c>
      <c r="E181" s="95">
        <v>43564</v>
      </c>
      <c r="G181" s="89" t="s">
        <v>59</v>
      </c>
      <c r="H181" s="89" t="s">
        <v>63</v>
      </c>
      <c r="I181" s="89" t="s">
        <v>72</v>
      </c>
      <c r="J181" s="89">
        <v>5</v>
      </c>
      <c r="K181" s="89" t="s">
        <v>14</v>
      </c>
      <c r="L181" s="89" t="s">
        <v>1</v>
      </c>
      <c r="M181" s="89" t="s">
        <v>19</v>
      </c>
      <c r="N181" s="89" t="s">
        <v>15</v>
      </c>
      <c r="Q181" s="89" t="s">
        <v>96</v>
      </c>
      <c r="R181" s="90" t="s">
        <v>50</v>
      </c>
    </row>
    <row r="182" spans="1:18">
      <c r="A182" s="4">
        <v>752</v>
      </c>
      <c r="B182" s="96"/>
      <c r="C182" t="s">
        <v>552</v>
      </c>
      <c r="G182" t="s">
        <v>59</v>
      </c>
      <c r="H182" t="s">
        <v>63</v>
      </c>
      <c r="I182" t="s">
        <v>72</v>
      </c>
      <c r="J182">
        <v>5</v>
      </c>
      <c r="K182" t="s">
        <v>14</v>
      </c>
      <c r="L182" t="s">
        <v>1</v>
      </c>
      <c r="M182" t="s">
        <v>19</v>
      </c>
      <c r="N182" t="s">
        <v>15</v>
      </c>
      <c r="Q182" t="s">
        <v>96</v>
      </c>
      <c r="R182" s="66">
        <v>0</v>
      </c>
    </row>
    <row r="183" spans="1:18" s="89" customFormat="1" ht="60">
      <c r="A183" s="88">
        <v>753</v>
      </c>
      <c r="B183" s="109" t="s">
        <v>866</v>
      </c>
      <c r="C183" s="89" t="s">
        <v>553</v>
      </c>
      <c r="D183" s="89" t="s">
        <v>221</v>
      </c>
      <c r="E183" s="95">
        <v>43564</v>
      </c>
      <c r="G183" s="89" t="s">
        <v>59</v>
      </c>
      <c r="H183" s="89" t="s">
        <v>63</v>
      </c>
      <c r="I183" s="89" t="s">
        <v>72</v>
      </c>
      <c r="J183" s="89">
        <v>5</v>
      </c>
      <c r="K183" s="89" t="s">
        <v>14</v>
      </c>
      <c r="L183" s="89" t="s">
        <v>1</v>
      </c>
      <c r="M183" s="89" t="s">
        <v>19</v>
      </c>
      <c r="N183" s="89" t="s">
        <v>15</v>
      </c>
      <c r="Q183" s="89" t="s">
        <v>96</v>
      </c>
      <c r="R183" s="90" t="s">
        <v>531</v>
      </c>
    </row>
    <row r="184" spans="1:18">
      <c r="A184" s="4">
        <v>754</v>
      </c>
      <c r="B184" s="4"/>
      <c r="C184" t="s">
        <v>554</v>
      </c>
      <c r="G184" t="s">
        <v>59</v>
      </c>
      <c r="H184" t="s">
        <v>63</v>
      </c>
      <c r="I184" t="s">
        <v>72</v>
      </c>
      <c r="J184">
        <v>5</v>
      </c>
      <c r="K184" t="s">
        <v>14</v>
      </c>
      <c r="L184" t="s">
        <v>1</v>
      </c>
      <c r="M184" t="s">
        <v>19</v>
      </c>
      <c r="N184" t="s">
        <v>15</v>
      </c>
      <c r="Q184" t="s">
        <v>174</v>
      </c>
      <c r="R184" s="66" t="s">
        <v>556</v>
      </c>
    </row>
    <row r="185" spans="1:18">
      <c r="A185" s="4">
        <v>755</v>
      </c>
      <c r="B185" s="4"/>
      <c r="C185" t="s">
        <v>557</v>
      </c>
      <c r="G185" t="s">
        <v>59</v>
      </c>
      <c r="H185" t="s">
        <v>63</v>
      </c>
      <c r="I185" t="s">
        <v>72</v>
      </c>
      <c r="J185">
        <v>5</v>
      </c>
      <c r="K185" t="s">
        <v>14</v>
      </c>
      <c r="L185" t="s">
        <v>1</v>
      </c>
      <c r="M185" t="s">
        <v>19</v>
      </c>
      <c r="N185" t="s">
        <v>15</v>
      </c>
      <c r="Q185" t="s">
        <v>131</v>
      </c>
      <c r="R185" s="66" t="s">
        <v>556</v>
      </c>
    </row>
    <row r="186" spans="1:18">
      <c r="A186" s="4">
        <v>756</v>
      </c>
      <c r="B186" s="4"/>
      <c r="C186" t="s">
        <v>559</v>
      </c>
      <c r="G186" t="s">
        <v>59</v>
      </c>
      <c r="H186" t="s">
        <v>63</v>
      </c>
      <c r="I186" t="s">
        <v>72</v>
      </c>
      <c r="J186">
        <v>5</v>
      </c>
      <c r="K186" t="s">
        <v>14</v>
      </c>
      <c r="L186" t="s">
        <v>1</v>
      </c>
      <c r="M186" t="s">
        <v>19</v>
      </c>
      <c r="N186" t="s">
        <v>15</v>
      </c>
      <c r="Q186" t="s">
        <v>132</v>
      </c>
      <c r="R186" s="66" t="s">
        <v>560</v>
      </c>
    </row>
    <row r="187" spans="1:18">
      <c r="A187" s="4">
        <v>757</v>
      </c>
      <c r="B187" s="4"/>
      <c r="C187" t="s">
        <v>561</v>
      </c>
      <c r="G187" t="s">
        <v>59</v>
      </c>
      <c r="H187" t="s">
        <v>63</v>
      </c>
      <c r="I187" t="s">
        <v>72</v>
      </c>
      <c r="J187">
        <v>5</v>
      </c>
      <c r="K187" t="s">
        <v>14</v>
      </c>
      <c r="L187" t="s">
        <v>1</v>
      </c>
      <c r="M187" t="s">
        <v>19</v>
      </c>
      <c r="N187" t="s">
        <v>15</v>
      </c>
      <c r="Q187" t="s">
        <v>97</v>
      </c>
      <c r="R187" s="66" t="s">
        <v>556</v>
      </c>
    </row>
    <row r="188" spans="1:18">
      <c r="A188" s="4">
        <v>758</v>
      </c>
      <c r="B188" s="4"/>
      <c r="C188" t="s">
        <v>563</v>
      </c>
      <c r="G188" t="s">
        <v>59</v>
      </c>
      <c r="H188" t="s">
        <v>63</v>
      </c>
      <c r="I188" t="s">
        <v>72</v>
      </c>
      <c r="J188">
        <v>5</v>
      </c>
      <c r="K188" t="s">
        <v>14</v>
      </c>
      <c r="L188" t="s">
        <v>1</v>
      </c>
      <c r="M188" t="s">
        <v>19</v>
      </c>
      <c r="N188" t="s">
        <v>15</v>
      </c>
      <c r="Q188" t="s">
        <v>98</v>
      </c>
      <c r="R188" s="66" t="s">
        <v>565</v>
      </c>
    </row>
    <row r="189" spans="1:18">
      <c r="A189" s="4">
        <v>759</v>
      </c>
      <c r="B189" s="4"/>
      <c r="C189" t="s">
        <v>566</v>
      </c>
      <c r="G189" t="s">
        <v>59</v>
      </c>
      <c r="H189" t="s">
        <v>63</v>
      </c>
      <c r="I189" t="s">
        <v>72</v>
      </c>
      <c r="J189">
        <v>5</v>
      </c>
      <c r="K189" t="s">
        <v>14</v>
      </c>
      <c r="L189" t="s">
        <v>1</v>
      </c>
      <c r="M189" t="s">
        <v>19</v>
      </c>
      <c r="N189" t="s">
        <v>15</v>
      </c>
      <c r="Q189" t="s">
        <v>99</v>
      </c>
      <c r="R189" s="66" t="s">
        <v>474</v>
      </c>
    </row>
    <row r="190" spans="1:18">
      <c r="A190" s="4">
        <v>760</v>
      </c>
      <c r="B190" s="4"/>
      <c r="C190" t="s">
        <v>568</v>
      </c>
      <c r="G190" t="s">
        <v>59</v>
      </c>
      <c r="H190" t="s">
        <v>63</v>
      </c>
      <c r="I190" t="s">
        <v>72</v>
      </c>
      <c r="J190">
        <v>5</v>
      </c>
      <c r="K190" t="s">
        <v>14</v>
      </c>
      <c r="L190" t="s">
        <v>1</v>
      </c>
      <c r="M190" t="s">
        <v>19</v>
      </c>
      <c r="N190" t="s">
        <v>15</v>
      </c>
      <c r="Q190" t="s">
        <v>100</v>
      </c>
      <c r="R190" s="66" t="s">
        <v>474</v>
      </c>
    </row>
    <row r="191" spans="1:18">
      <c r="A191" s="4">
        <v>761</v>
      </c>
      <c r="B191" s="4"/>
      <c r="C191" t="s">
        <v>570</v>
      </c>
      <c r="G191" t="s">
        <v>59</v>
      </c>
      <c r="H191" t="s">
        <v>63</v>
      </c>
      <c r="I191" t="s">
        <v>72</v>
      </c>
      <c r="J191">
        <v>5</v>
      </c>
      <c r="K191" t="s">
        <v>14</v>
      </c>
      <c r="L191" t="s">
        <v>1</v>
      </c>
      <c r="M191" t="s">
        <v>19</v>
      </c>
      <c r="N191" t="s">
        <v>15</v>
      </c>
      <c r="Q191" t="s">
        <v>133</v>
      </c>
      <c r="R191" s="66" t="s">
        <v>565</v>
      </c>
    </row>
    <row r="192" spans="1:18">
      <c r="A192" s="4">
        <v>762</v>
      </c>
      <c r="B192" s="4"/>
      <c r="C192" t="s">
        <v>572</v>
      </c>
      <c r="G192" t="s">
        <v>59</v>
      </c>
      <c r="H192" t="s">
        <v>63</v>
      </c>
      <c r="I192" t="s">
        <v>72</v>
      </c>
      <c r="J192">
        <v>5</v>
      </c>
      <c r="K192" t="s">
        <v>14</v>
      </c>
      <c r="L192" t="s">
        <v>1</v>
      </c>
      <c r="M192" t="s">
        <v>19</v>
      </c>
      <c r="N192" t="s">
        <v>15</v>
      </c>
      <c r="Q192" t="s">
        <v>101</v>
      </c>
      <c r="R192" s="66" t="s">
        <v>474</v>
      </c>
    </row>
    <row r="193" spans="1:18">
      <c r="A193" s="4">
        <v>763</v>
      </c>
      <c r="B193" s="4"/>
      <c r="C193" t="s">
        <v>574</v>
      </c>
      <c r="G193" t="s">
        <v>59</v>
      </c>
      <c r="H193" t="s">
        <v>63</v>
      </c>
      <c r="I193" t="s">
        <v>72</v>
      </c>
      <c r="J193">
        <v>5</v>
      </c>
      <c r="K193" t="s">
        <v>14</v>
      </c>
      <c r="L193" t="s">
        <v>1</v>
      </c>
      <c r="M193" t="s">
        <v>19</v>
      </c>
      <c r="N193" t="s">
        <v>15</v>
      </c>
      <c r="Q193" t="s">
        <v>102</v>
      </c>
      <c r="R193" s="66" t="s">
        <v>474</v>
      </c>
    </row>
    <row r="194" spans="1:18">
      <c r="A194" s="4">
        <v>764</v>
      </c>
      <c r="B194" s="4"/>
      <c r="C194" t="s">
        <v>576</v>
      </c>
      <c r="G194" t="s">
        <v>59</v>
      </c>
      <c r="H194" t="s">
        <v>63</v>
      </c>
      <c r="I194" t="s">
        <v>72</v>
      </c>
      <c r="J194">
        <v>5</v>
      </c>
      <c r="K194" t="s">
        <v>14</v>
      </c>
      <c r="L194" t="s">
        <v>1</v>
      </c>
      <c r="M194" t="s">
        <v>19</v>
      </c>
      <c r="N194" t="s">
        <v>15</v>
      </c>
      <c r="Q194" t="s">
        <v>103</v>
      </c>
      <c r="R194" s="66" t="s">
        <v>474</v>
      </c>
    </row>
    <row r="195" spans="1:18">
      <c r="A195" s="4">
        <v>765</v>
      </c>
      <c r="B195" s="4"/>
      <c r="C195" t="s">
        <v>578</v>
      </c>
      <c r="G195" t="s">
        <v>59</v>
      </c>
      <c r="H195" t="s">
        <v>63</v>
      </c>
      <c r="I195" t="s">
        <v>72</v>
      </c>
      <c r="J195">
        <v>5</v>
      </c>
      <c r="K195" t="s">
        <v>14</v>
      </c>
      <c r="L195" t="s">
        <v>1</v>
      </c>
      <c r="M195" t="s">
        <v>19</v>
      </c>
      <c r="N195" t="s">
        <v>15</v>
      </c>
      <c r="Q195" t="s">
        <v>104</v>
      </c>
      <c r="R195" s="66" t="s">
        <v>556</v>
      </c>
    </row>
    <row r="196" spans="1:18">
      <c r="A196" s="4">
        <v>766</v>
      </c>
      <c r="B196" s="4"/>
      <c r="C196" t="s">
        <v>580</v>
      </c>
      <c r="G196" t="s">
        <v>59</v>
      </c>
      <c r="H196" t="s">
        <v>63</v>
      </c>
      <c r="I196" t="s">
        <v>72</v>
      </c>
      <c r="J196">
        <v>5</v>
      </c>
      <c r="K196" t="s">
        <v>14</v>
      </c>
      <c r="L196" t="s">
        <v>1</v>
      </c>
      <c r="M196" t="s">
        <v>19</v>
      </c>
      <c r="N196" t="s">
        <v>15</v>
      </c>
      <c r="Q196" t="s">
        <v>105</v>
      </c>
      <c r="R196" s="66" t="s">
        <v>556</v>
      </c>
    </row>
    <row r="197" spans="1:18">
      <c r="A197" s="4">
        <v>767</v>
      </c>
      <c r="B197" s="4"/>
      <c r="C197" t="s">
        <v>582</v>
      </c>
      <c r="G197" t="s">
        <v>59</v>
      </c>
      <c r="H197" t="s">
        <v>63</v>
      </c>
      <c r="I197" t="s">
        <v>72</v>
      </c>
      <c r="J197">
        <v>5</v>
      </c>
      <c r="K197" t="s">
        <v>14</v>
      </c>
      <c r="L197" t="s">
        <v>1</v>
      </c>
      <c r="M197" t="s">
        <v>19</v>
      </c>
      <c r="N197" t="s">
        <v>15</v>
      </c>
      <c r="Q197" t="s">
        <v>135</v>
      </c>
      <c r="R197" s="66" t="s">
        <v>50</v>
      </c>
    </row>
    <row r="198" spans="1:18">
      <c r="A198" s="4">
        <v>768</v>
      </c>
      <c r="B198" s="4"/>
      <c r="C198" t="s">
        <v>584</v>
      </c>
      <c r="G198" t="s">
        <v>59</v>
      </c>
      <c r="H198" t="s">
        <v>63</v>
      </c>
      <c r="I198" t="s">
        <v>72</v>
      </c>
      <c r="J198">
        <v>5</v>
      </c>
      <c r="K198" t="s">
        <v>14</v>
      </c>
      <c r="L198" t="s">
        <v>1</v>
      </c>
      <c r="M198" t="s">
        <v>19</v>
      </c>
      <c r="N198" t="s">
        <v>15</v>
      </c>
      <c r="Q198" t="s">
        <v>136</v>
      </c>
      <c r="R198" s="66" t="s">
        <v>586</v>
      </c>
    </row>
    <row r="199" spans="1:18">
      <c r="A199" s="4">
        <v>769</v>
      </c>
      <c r="B199" s="4"/>
      <c r="C199" t="s">
        <v>587</v>
      </c>
      <c r="G199" t="s">
        <v>59</v>
      </c>
      <c r="H199" t="s">
        <v>63</v>
      </c>
      <c r="I199" t="s">
        <v>72</v>
      </c>
      <c r="J199">
        <v>5</v>
      </c>
      <c r="K199" t="s">
        <v>14</v>
      </c>
      <c r="L199" t="s">
        <v>1</v>
      </c>
      <c r="M199" t="s">
        <v>19</v>
      </c>
      <c r="N199" t="s">
        <v>15</v>
      </c>
      <c r="Q199" t="s">
        <v>20</v>
      </c>
      <c r="R199" s="66" t="s">
        <v>20</v>
      </c>
    </row>
    <row r="200" spans="1:18">
      <c r="A200" s="4">
        <v>770</v>
      </c>
      <c r="B200" s="4"/>
      <c r="C200" t="s">
        <v>588</v>
      </c>
      <c r="G200" t="s">
        <v>59</v>
      </c>
      <c r="H200" t="s">
        <v>63</v>
      </c>
      <c r="I200" t="s">
        <v>72</v>
      </c>
      <c r="J200">
        <v>5</v>
      </c>
      <c r="K200" t="s">
        <v>14</v>
      </c>
      <c r="L200" t="s">
        <v>1</v>
      </c>
      <c r="M200" t="s">
        <v>19</v>
      </c>
      <c r="N200" t="s">
        <v>15</v>
      </c>
      <c r="Q200" t="s">
        <v>137</v>
      </c>
      <c r="R200" s="66" t="s">
        <v>38</v>
      </c>
    </row>
    <row r="201" spans="1:18">
      <c r="A201" s="4">
        <v>771</v>
      </c>
      <c r="B201" s="4"/>
      <c r="C201" t="s">
        <v>590</v>
      </c>
      <c r="G201" t="s">
        <v>59</v>
      </c>
      <c r="H201" t="s">
        <v>63</v>
      </c>
      <c r="I201" t="s">
        <v>72</v>
      </c>
      <c r="J201">
        <v>5</v>
      </c>
      <c r="K201" t="s">
        <v>14</v>
      </c>
      <c r="L201" t="s">
        <v>1</v>
      </c>
      <c r="M201" t="s">
        <v>19</v>
      </c>
      <c r="N201" t="s">
        <v>15</v>
      </c>
      <c r="Q201" t="s">
        <v>138</v>
      </c>
      <c r="R201" s="66" t="s">
        <v>38</v>
      </c>
    </row>
    <row r="202" spans="1:18">
      <c r="A202" s="4">
        <v>772</v>
      </c>
      <c r="B202" s="4"/>
      <c r="C202" t="s">
        <v>592</v>
      </c>
      <c r="G202" t="s">
        <v>59</v>
      </c>
      <c r="H202" t="s">
        <v>63</v>
      </c>
      <c r="I202" t="s">
        <v>72</v>
      </c>
      <c r="J202">
        <v>5</v>
      </c>
      <c r="K202" t="s">
        <v>14</v>
      </c>
      <c r="L202" t="s">
        <v>1</v>
      </c>
      <c r="M202" t="s">
        <v>19</v>
      </c>
      <c r="N202" t="s">
        <v>15</v>
      </c>
      <c r="Q202" t="s">
        <v>139</v>
      </c>
      <c r="R202" s="66" t="s">
        <v>38</v>
      </c>
    </row>
    <row r="203" spans="1:18">
      <c r="A203" s="4">
        <v>773</v>
      </c>
      <c r="B203" s="4"/>
      <c r="C203" t="s">
        <v>594</v>
      </c>
      <c r="G203" t="s">
        <v>59</v>
      </c>
      <c r="H203" t="s">
        <v>63</v>
      </c>
      <c r="I203" t="s">
        <v>72</v>
      </c>
      <c r="J203">
        <v>5</v>
      </c>
      <c r="K203" t="s">
        <v>14</v>
      </c>
      <c r="L203" t="s">
        <v>1</v>
      </c>
      <c r="M203" t="s">
        <v>19</v>
      </c>
      <c r="N203" t="s">
        <v>15</v>
      </c>
      <c r="Q203" t="s">
        <v>140</v>
      </c>
      <c r="R203" s="66" t="s">
        <v>556</v>
      </c>
    </row>
    <row r="204" spans="1:18">
      <c r="A204" s="4">
        <v>774</v>
      </c>
      <c r="B204" s="4"/>
      <c r="C204" t="s">
        <v>596</v>
      </c>
      <c r="G204" t="s">
        <v>59</v>
      </c>
      <c r="H204" t="s">
        <v>63</v>
      </c>
      <c r="I204" t="s">
        <v>72</v>
      </c>
      <c r="J204">
        <v>5</v>
      </c>
      <c r="K204" t="s">
        <v>14</v>
      </c>
      <c r="L204" t="s">
        <v>1</v>
      </c>
      <c r="M204" t="s">
        <v>19</v>
      </c>
      <c r="N204" t="s">
        <v>15</v>
      </c>
      <c r="Q204" t="s">
        <v>175</v>
      </c>
      <c r="R204" s="66" t="s">
        <v>38</v>
      </c>
    </row>
    <row r="205" spans="1:18">
      <c r="A205" s="4">
        <v>775</v>
      </c>
      <c r="B205" s="4"/>
      <c r="C205" t="s">
        <v>598</v>
      </c>
      <c r="G205" t="s">
        <v>59</v>
      </c>
      <c r="H205" t="s">
        <v>63</v>
      </c>
      <c r="I205" t="s">
        <v>72</v>
      </c>
      <c r="J205">
        <v>5</v>
      </c>
      <c r="K205" t="s">
        <v>14</v>
      </c>
      <c r="L205" t="s">
        <v>1</v>
      </c>
      <c r="M205" t="s">
        <v>19</v>
      </c>
      <c r="N205" t="s">
        <v>15</v>
      </c>
      <c r="Q205" t="s">
        <v>176</v>
      </c>
      <c r="R205" s="66" t="s">
        <v>39</v>
      </c>
    </row>
    <row r="206" spans="1:18">
      <c r="A206" s="4">
        <v>776</v>
      </c>
      <c r="B206" s="4"/>
      <c r="C206" t="s">
        <v>600</v>
      </c>
      <c r="G206" t="s">
        <v>59</v>
      </c>
      <c r="H206" t="s">
        <v>63</v>
      </c>
      <c r="I206" t="s">
        <v>72</v>
      </c>
      <c r="J206">
        <v>5</v>
      </c>
      <c r="K206" t="s">
        <v>14</v>
      </c>
      <c r="L206" t="s">
        <v>1</v>
      </c>
      <c r="M206" t="s">
        <v>19</v>
      </c>
      <c r="N206" t="s">
        <v>15</v>
      </c>
      <c r="Q206" t="s">
        <v>177</v>
      </c>
      <c r="R206" s="66" t="s">
        <v>602</v>
      </c>
    </row>
    <row r="207" spans="1:18">
      <c r="A207" s="4">
        <v>777</v>
      </c>
      <c r="B207" s="4"/>
      <c r="C207" t="s">
        <v>603</v>
      </c>
      <c r="G207" t="s">
        <v>59</v>
      </c>
      <c r="H207" t="s">
        <v>63</v>
      </c>
      <c r="I207" t="s">
        <v>72</v>
      </c>
      <c r="J207">
        <v>5</v>
      </c>
      <c r="K207" t="s">
        <v>14</v>
      </c>
      <c r="L207" t="s">
        <v>1</v>
      </c>
      <c r="M207" t="s">
        <v>19</v>
      </c>
      <c r="N207" t="s">
        <v>15</v>
      </c>
      <c r="Q207" t="s">
        <v>178</v>
      </c>
      <c r="R207" s="66" t="s">
        <v>605</v>
      </c>
    </row>
    <row r="208" spans="1:18">
      <c r="A208" s="4">
        <v>778</v>
      </c>
      <c r="B208" s="4"/>
      <c r="C208" t="s">
        <v>606</v>
      </c>
      <c r="G208" t="s">
        <v>59</v>
      </c>
      <c r="H208" t="s">
        <v>63</v>
      </c>
      <c r="J208">
        <v>5</v>
      </c>
      <c r="R208" s="66" t="s">
        <v>556</v>
      </c>
    </row>
    <row r="209" spans="1:18">
      <c r="A209" s="4">
        <v>779</v>
      </c>
      <c r="B209" s="4"/>
      <c r="C209" t="s">
        <v>608</v>
      </c>
      <c r="G209" t="s">
        <v>59</v>
      </c>
      <c r="H209" t="s">
        <v>63</v>
      </c>
      <c r="J209">
        <v>5</v>
      </c>
      <c r="R209" s="66" t="s">
        <v>609</v>
      </c>
    </row>
    <row r="210" spans="1:18">
      <c r="A210" s="4">
        <v>801</v>
      </c>
      <c r="B210" s="4"/>
      <c r="C210" t="s">
        <v>611</v>
      </c>
      <c r="G210" t="s">
        <v>60</v>
      </c>
      <c r="H210" t="s">
        <v>63</v>
      </c>
      <c r="I210" t="s">
        <v>72</v>
      </c>
      <c r="J210">
        <v>5</v>
      </c>
      <c r="K210" t="s">
        <v>14</v>
      </c>
      <c r="L210" t="s">
        <v>1</v>
      </c>
      <c r="M210" t="s">
        <v>19</v>
      </c>
      <c r="N210" t="s">
        <v>15</v>
      </c>
      <c r="Q210" t="s">
        <v>179</v>
      </c>
      <c r="R210" s="66" t="s">
        <v>474</v>
      </c>
    </row>
    <row r="211" spans="1:18">
      <c r="A211" s="4">
        <v>802</v>
      </c>
      <c r="B211" s="4"/>
      <c r="C211" t="s">
        <v>613</v>
      </c>
      <c r="G211" t="s">
        <v>60</v>
      </c>
      <c r="H211" t="s">
        <v>63</v>
      </c>
      <c r="I211" t="s">
        <v>72</v>
      </c>
      <c r="J211">
        <v>5</v>
      </c>
      <c r="K211" t="s">
        <v>14</v>
      </c>
      <c r="L211" t="s">
        <v>1</v>
      </c>
      <c r="M211" t="s">
        <v>19</v>
      </c>
      <c r="N211" t="s">
        <v>15</v>
      </c>
      <c r="Q211" t="s">
        <v>180</v>
      </c>
      <c r="R211" s="66" t="s">
        <v>474</v>
      </c>
    </row>
    <row r="212" spans="1:18">
      <c r="A212" s="4">
        <v>803</v>
      </c>
      <c r="B212" s="4"/>
      <c r="C212" t="s">
        <v>615</v>
      </c>
      <c r="G212" t="s">
        <v>60</v>
      </c>
      <c r="H212" t="s">
        <v>63</v>
      </c>
      <c r="I212" t="s">
        <v>72</v>
      </c>
      <c r="J212">
        <v>5</v>
      </c>
      <c r="K212" t="s">
        <v>14</v>
      </c>
      <c r="L212" t="s">
        <v>1</v>
      </c>
      <c r="M212" t="s">
        <v>19</v>
      </c>
      <c r="N212" t="s">
        <v>15</v>
      </c>
      <c r="Q212" t="s">
        <v>181</v>
      </c>
      <c r="R212" s="66" t="s">
        <v>474</v>
      </c>
    </row>
    <row r="213" spans="1:18">
      <c r="A213" s="4">
        <v>804</v>
      </c>
      <c r="B213" s="4"/>
      <c r="C213" t="s">
        <v>617</v>
      </c>
      <c r="G213" t="s">
        <v>60</v>
      </c>
      <c r="H213" t="s">
        <v>63</v>
      </c>
      <c r="I213" t="s">
        <v>72</v>
      </c>
      <c r="J213">
        <v>5</v>
      </c>
      <c r="K213" t="s">
        <v>14</v>
      </c>
      <c r="L213" t="s">
        <v>1</v>
      </c>
      <c r="M213" t="s">
        <v>19</v>
      </c>
      <c r="N213" t="s">
        <v>15</v>
      </c>
      <c r="Q213" t="s">
        <v>182</v>
      </c>
      <c r="R213" s="66" t="s">
        <v>474</v>
      </c>
    </row>
    <row r="214" spans="1:18">
      <c r="A214" s="4">
        <v>805</v>
      </c>
      <c r="B214" s="4"/>
      <c r="C214" t="s">
        <v>869</v>
      </c>
      <c r="G214" t="s">
        <v>60</v>
      </c>
      <c r="H214" t="s">
        <v>63</v>
      </c>
      <c r="I214" t="s">
        <v>72</v>
      </c>
      <c r="J214">
        <v>5</v>
      </c>
      <c r="K214" t="s">
        <v>14</v>
      </c>
      <c r="L214" t="s">
        <v>1</v>
      </c>
      <c r="M214" t="s">
        <v>19</v>
      </c>
      <c r="N214" t="s">
        <v>15</v>
      </c>
      <c r="Q214" t="s">
        <v>183</v>
      </c>
      <c r="R214" s="66" t="s">
        <v>806</v>
      </c>
    </row>
    <row r="215" spans="1:18">
      <c r="A215" s="4">
        <v>806</v>
      </c>
      <c r="B215" s="4"/>
      <c r="C215" t="s">
        <v>619</v>
      </c>
      <c r="G215" t="s">
        <v>60</v>
      </c>
      <c r="H215" t="s">
        <v>63</v>
      </c>
      <c r="I215" t="s">
        <v>72</v>
      </c>
      <c r="J215">
        <v>5</v>
      </c>
      <c r="K215" t="s">
        <v>14</v>
      </c>
      <c r="L215" t="s">
        <v>1</v>
      </c>
      <c r="M215" t="s">
        <v>19</v>
      </c>
      <c r="N215" t="s">
        <v>15</v>
      </c>
      <c r="Q215" t="s">
        <v>184</v>
      </c>
      <c r="R215" s="66" t="s">
        <v>556</v>
      </c>
    </row>
    <row r="216" spans="1:18">
      <c r="A216" s="4">
        <v>807</v>
      </c>
      <c r="B216" s="4"/>
      <c r="C216" t="s">
        <v>621</v>
      </c>
      <c r="G216" t="s">
        <v>60</v>
      </c>
      <c r="H216" t="s">
        <v>63</v>
      </c>
      <c r="I216" t="s">
        <v>72</v>
      </c>
      <c r="J216">
        <v>5</v>
      </c>
      <c r="K216" t="s">
        <v>14</v>
      </c>
      <c r="L216" t="s">
        <v>1</v>
      </c>
      <c r="M216" t="s">
        <v>19</v>
      </c>
      <c r="N216" t="s">
        <v>15</v>
      </c>
      <c r="Q216" t="s">
        <v>185</v>
      </c>
      <c r="R216" s="66" t="s">
        <v>556</v>
      </c>
    </row>
    <row r="217" spans="1:18">
      <c r="A217" s="4">
        <v>808</v>
      </c>
      <c r="B217" s="4"/>
      <c r="C217" t="s">
        <v>623</v>
      </c>
      <c r="G217" t="s">
        <v>60</v>
      </c>
      <c r="H217" t="s">
        <v>63</v>
      </c>
      <c r="I217" t="s">
        <v>72</v>
      </c>
      <c r="J217">
        <v>5</v>
      </c>
      <c r="K217" t="s">
        <v>14</v>
      </c>
      <c r="L217" t="s">
        <v>1</v>
      </c>
      <c r="M217" t="s">
        <v>19</v>
      </c>
      <c r="N217" t="s">
        <v>15</v>
      </c>
      <c r="Q217" t="s">
        <v>186</v>
      </c>
      <c r="R217" s="66" t="s">
        <v>474</v>
      </c>
    </row>
    <row r="218" spans="1:18">
      <c r="A218" s="4">
        <v>809</v>
      </c>
      <c r="B218" s="4"/>
      <c r="C218" t="s">
        <v>625</v>
      </c>
      <c r="G218" t="s">
        <v>60</v>
      </c>
      <c r="H218" t="s">
        <v>63</v>
      </c>
      <c r="I218" t="s">
        <v>72</v>
      </c>
      <c r="J218">
        <v>5</v>
      </c>
      <c r="K218" t="s">
        <v>14</v>
      </c>
      <c r="L218" t="s">
        <v>1</v>
      </c>
      <c r="M218" t="s">
        <v>19</v>
      </c>
      <c r="N218" t="s">
        <v>15</v>
      </c>
      <c r="Q218" t="s">
        <v>187</v>
      </c>
      <c r="R218" s="66" t="s">
        <v>474</v>
      </c>
    </row>
    <row r="219" spans="1:18">
      <c r="A219" s="4">
        <v>810</v>
      </c>
      <c r="B219" s="4"/>
      <c r="C219" t="s">
        <v>627</v>
      </c>
      <c r="G219" t="s">
        <v>60</v>
      </c>
      <c r="H219" t="s">
        <v>63</v>
      </c>
      <c r="I219" t="s">
        <v>72</v>
      </c>
      <c r="J219">
        <v>5</v>
      </c>
      <c r="K219" t="s">
        <v>14</v>
      </c>
      <c r="L219" t="s">
        <v>1</v>
      </c>
      <c r="M219" t="s">
        <v>19</v>
      </c>
      <c r="N219" t="s">
        <v>15</v>
      </c>
      <c r="Q219" t="s">
        <v>188</v>
      </c>
      <c r="R219" s="66" t="s">
        <v>474</v>
      </c>
    </row>
    <row r="220" spans="1:18">
      <c r="A220" s="4">
        <v>811</v>
      </c>
      <c r="B220" s="4"/>
      <c r="C220" t="s">
        <v>870</v>
      </c>
      <c r="G220" t="s">
        <v>60</v>
      </c>
      <c r="H220" t="s">
        <v>63</v>
      </c>
      <c r="I220" t="s">
        <v>72</v>
      </c>
      <c r="J220">
        <v>5</v>
      </c>
      <c r="K220" t="s">
        <v>14</v>
      </c>
      <c r="L220" t="s">
        <v>1</v>
      </c>
      <c r="M220" t="s">
        <v>19</v>
      </c>
      <c r="N220" t="s">
        <v>15</v>
      </c>
      <c r="Q220" t="s">
        <v>189</v>
      </c>
      <c r="R220" s="66" t="s">
        <v>806</v>
      </c>
    </row>
    <row r="221" spans="1:18">
      <c r="A221" s="4">
        <v>812</v>
      </c>
      <c r="B221" s="4"/>
      <c r="C221" t="s">
        <v>629</v>
      </c>
      <c r="G221" t="s">
        <v>60</v>
      </c>
      <c r="H221" t="s">
        <v>63</v>
      </c>
      <c r="I221" t="s">
        <v>72</v>
      </c>
      <c r="J221">
        <v>5</v>
      </c>
      <c r="K221" t="s">
        <v>14</v>
      </c>
      <c r="L221" t="s">
        <v>1</v>
      </c>
      <c r="M221" t="s">
        <v>19</v>
      </c>
      <c r="N221" t="s">
        <v>15</v>
      </c>
      <c r="Q221" t="s">
        <v>190</v>
      </c>
      <c r="R221" s="66" t="s">
        <v>565</v>
      </c>
    </row>
    <row r="222" spans="1:18">
      <c r="A222" s="4">
        <v>813</v>
      </c>
      <c r="B222" s="4"/>
      <c r="C222" t="s">
        <v>631</v>
      </c>
      <c r="G222" t="s">
        <v>60</v>
      </c>
      <c r="H222" t="s">
        <v>63</v>
      </c>
      <c r="I222" t="s">
        <v>72</v>
      </c>
      <c r="J222">
        <v>5</v>
      </c>
      <c r="K222" t="s">
        <v>14</v>
      </c>
      <c r="L222" t="s">
        <v>1</v>
      </c>
      <c r="M222" t="s">
        <v>19</v>
      </c>
      <c r="N222" t="s">
        <v>15</v>
      </c>
      <c r="Q222" t="s">
        <v>191</v>
      </c>
      <c r="R222" s="66" t="s">
        <v>474</v>
      </c>
    </row>
    <row r="223" spans="1:18">
      <c r="A223" s="4">
        <v>814</v>
      </c>
      <c r="B223" s="4"/>
      <c r="C223" t="s">
        <v>633</v>
      </c>
      <c r="G223" t="s">
        <v>60</v>
      </c>
      <c r="H223" t="s">
        <v>63</v>
      </c>
      <c r="I223" t="s">
        <v>72</v>
      </c>
      <c r="J223">
        <v>5</v>
      </c>
      <c r="K223" t="s">
        <v>14</v>
      </c>
      <c r="L223" t="s">
        <v>1</v>
      </c>
      <c r="M223" t="s">
        <v>19</v>
      </c>
      <c r="N223" t="s">
        <v>15</v>
      </c>
      <c r="Q223" t="s">
        <v>192</v>
      </c>
      <c r="R223" s="66" t="s">
        <v>474</v>
      </c>
    </row>
    <row r="224" spans="1:18">
      <c r="A224" s="4">
        <v>815</v>
      </c>
      <c r="B224" s="4"/>
      <c r="C224" t="s">
        <v>635</v>
      </c>
      <c r="G224" t="s">
        <v>60</v>
      </c>
      <c r="H224" t="s">
        <v>63</v>
      </c>
      <c r="I224" t="s">
        <v>72</v>
      </c>
      <c r="J224">
        <v>5</v>
      </c>
      <c r="K224" t="s">
        <v>14</v>
      </c>
      <c r="L224" t="s">
        <v>1</v>
      </c>
      <c r="M224" t="s">
        <v>19</v>
      </c>
      <c r="N224" t="s">
        <v>15</v>
      </c>
      <c r="Q224" t="s">
        <v>193</v>
      </c>
      <c r="R224" s="66" t="s">
        <v>474</v>
      </c>
    </row>
    <row r="225" spans="1:20">
      <c r="A225" s="4">
        <v>816</v>
      </c>
      <c r="B225" s="4"/>
      <c r="C225" t="s">
        <v>637</v>
      </c>
      <c r="G225" t="s">
        <v>60</v>
      </c>
      <c r="H225" t="s">
        <v>63</v>
      </c>
      <c r="I225" t="s">
        <v>72</v>
      </c>
      <c r="J225">
        <v>5</v>
      </c>
      <c r="K225" t="s">
        <v>14</v>
      </c>
      <c r="L225" t="s">
        <v>1</v>
      </c>
      <c r="M225" t="s">
        <v>19</v>
      </c>
      <c r="N225" t="s">
        <v>15</v>
      </c>
      <c r="Q225" t="s">
        <v>194</v>
      </c>
      <c r="R225" s="66" t="s">
        <v>38</v>
      </c>
    </row>
    <row r="226" spans="1:20">
      <c r="A226" s="4">
        <v>817</v>
      </c>
      <c r="B226" s="4"/>
      <c r="C226" t="s">
        <v>639</v>
      </c>
      <c r="G226" t="s">
        <v>60</v>
      </c>
      <c r="H226" t="s">
        <v>63</v>
      </c>
      <c r="I226" t="s">
        <v>72</v>
      </c>
      <c r="J226">
        <v>5</v>
      </c>
      <c r="K226" t="s">
        <v>14</v>
      </c>
      <c r="L226" t="s">
        <v>1</v>
      </c>
      <c r="M226" t="s">
        <v>19</v>
      </c>
      <c r="N226" t="s">
        <v>15</v>
      </c>
      <c r="Q226" t="s">
        <v>195</v>
      </c>
      <c r="R226" s="66" t="s">
        <v>38</v>
      </c>
    </row>
    <row r="227" spans="1:20">
      <c r="A227" s="4">
        <v>818</v>
      </c>
      <c r="B227" s="4"/>
      <c r="C227" t="s">
        <v>641</v>
      </c>
      <c r="G227" t="s">
        <v>60</v>
      </c>
      <c r="H227" t="s">
        <v>63</v>
      </c>
      <c r="I227" t="s">
        <v>72</v>
      </c>
      <c r="J227">
        <v>5</v>
      </c>
      <c r="K227" t="s">
        <v>14</v>
      </c>
      <c r="L227" t="s">
        <v>1</v>
      </c>
      <c r="M227" t="s">
        <v>19</v>
      </c>
      <c r="N227" t="s">
        <v>15</v>
      </c>
      <c r="Q227" t="s">
        <v>196</v>
      </c>
      <c r="R227" s="66" t="s">
        <v>643</v>
      </c>
    </row>
    <row r="228" spans="1:20">
      <c r="A228" s="4">
        <v>819</v>
      </c>
      <c r="B228" s="4"/>
      <c r="C228" t="s">
        <v>644</v>
      </c>
      <c r="G228" t="s">
        <v>60</v>
      </c>
      <c r="H228" t="s">
        <v>63</v>
      </c>
      <c r="I228" t="s">
        <v>72</v>
      </c>
      <c r="J228">
        <v>5</v>
      </c>
      <c r="K228" t="s">
        <v>14</v>
      </c>
      <c r="L228" t="s">
        <v>1</v>
      </c>
      <c r="M228" t="s">
        <v>19</v>
      </c>
      <c r="N228" t="s">
        <v>15</v>
      </c>
      <c r="Q228" t="s">
        <v>197</v>
      </c>
      <c r="R228" s="66" t="s">
        <v>38</v>
      </c>
    </row>
    <row r="229" spans="1:20">
      <c r="A229" s="4">
        <v>820</v>
      </c>
      <c r="B229" s="4"/>
      <c r="C229" t="s">
        <v>646</v>
      </c>
      <c r="G229" t="s">
        <v>60</v>
      </c>
      <c r="H229" t="s">
        <v>63</v>
      </c>
      <c r="I229" t="s">
        <v>72</v>
      </c>
      <c r="J229">
        <v>5</v>
      </c>
      <c r="K229" t="s">
        <v>14</v>
      </c>
      <c r="L229" t="s">
        <v>1</v>
      </c>
      <c r="M229" t="s">
        <v>19</v>
      </c>
      <c r="N229" t="s">
        <v>15</v>
      </c>
      <c r="Q229" t="s">
        <v>198</v>
      </c>
      <c r="R229" s="66" t="s">
        <v>648</v>
      </c>
    </row>
    <row r="230" spans="1:20">
      <c r="A230" s="4">
        <v>821</v>
      </c>
      <c r="B230" s="4"/>
      <c r="C230" t="s">
        <v>649</v>
      </c>
      <c r="G230" t="s">
        <v>60</v>
      </c>
      <c r="H230" t="s">
        <v>63</v>
      </c>
      <c r="I230" t="s">
        <v>72</v>
      </c>
      <c r="J230">
        <v>5</v>
      </c>
      <c r="K230" t="s">
        <v>14</v>
      </c>
      <c r="L230" t="s">
        <v>1</v>
      </c>
      <c r="M230" t="s">
        <v>19</v>
      </c>
      <c r="N230" t="s">
        <v>15</v>
      </c>
      <c r="Q230" t="s">
        <v>199</v>
      </c>
      <c r="R230" s="66" t="s">
        <v>651</v>
      </c>
    </row>
    <row r="231" spans="1:20">
      <c r="A231" s="4">
        <v>822</v>
      </c>
      <c r="B231" s="4"/>
      <c r="C231" t="s">
        <v>652</v>
      </c>
      <c r="G231" t="s">
        <v>60</v>
      </c>
      <c r="H231" t="s">
        <v>63</v>
      </c>
      <c r="I231" t="s">
        <v>72</v>
      </c>
      <c r="J231">
        <v>5</v>
      </c>
      <c r="K231" t="s">
        <v>14</v>
      </c>
      <c r="L231" t="s">
        <v>1</v>
      </c>
      <c r="M231" t="s">
        <v>19</v>
      </c>
      <c r="N231" t="s">
        <v>15</v>
      </c>
      <c r="Q231" t="s">
        <v>200</v>
      </c>
      <c r="R231" s="66" t="s">
        <v>560</v>
      </c>
    </row>
    <row r="232" spans="1:20">
      <c r="A232" s="80">
        <f>COUNTA(A181:A231)</f>
        <v>51</v>
      </c>
      <c r="B232" s="80"/>
      <c r="C232" s="1" t="s">
        <v>25</v>
      </c>
      <c r="D232" s="1"/>
      <c r="E232" s="1"/>
      <c r="F232" s="1"/>
      <c r="R232" s="66"/>
    </row>
    <row r="233" spans="1:20">
      <c r="A233" s="4"/>
      <c r="B233" s="4"/>
      <c r="R233" s="66"/>
    </row>
    <row r="234" spans="1:20">
      <c r="A234" s="80"/>
      <c r="B234" s="80"/>
      <c r="C234" s="1"/>
      <c r="D234" s="1"/>
      <c r="E234" s="1"/>
      <c r="F234" s="1"/>
      <c r="T234" s="1">
        <f>COUNTIF(T6:T232,"Yes")</f>
        <v>23</v>
      </c>
    </row>
    <row r="235" spans="1:20">
      <c r="A235" s="80"/>
      <c r="B235" s="80"/>
      <c r="C235" s="1"/>
      <c r="D235" s="1"/>
      <c r="E235" s="1"/>
      <c r="F235" s="1"/>
    </row>
    <row r="236" spans="1:20">
      <c r="A236" s="80" t="s">
        <v>823</v>
      </c>
      <c r="B236" s="80"/>
      <c r="C236" s="1"/>
      <c r="D236" s="1"/>
      <c r="E236" s="1"/>
      <c r="F236" s="1"/>
    </row>
    <row r="237" spans="1:20">
      <c r="A237" s="80" t="s">
        <v>65</v>
      </c>
      <c r="B237" s="80"/>
      <c r="C237" s="1"/>
      <c r="D237" s="1"/>
      <c r="E237" s="1"/>
      <c r="F237" s="1"/>
    </row>
    <row r="238" spans="1:20">
      <c r="A238" s="80"/>
      <c r="B238" s="80"/>
      <c r="C238" s="1"/>
      <c r="D238" s="1"/>
      <c r="E238" s="1"/>
      <c r="F238" s="1"/>
    </row>
    <row r="239" spans="1:20">
      <c r="A239" s="80" t="s">
        <v>814</v>
      </c>
      <c r="B239" s="80"/>
      <c r="C239" s="1"/>
      <c r="D239" s="1"/>
      <c r="E239" s="1"/>
      <c r="F239" s="1"/>
    </row>
    <row r="240" spans="1:20">
      <c r="A240" s="4">
        <v>21</v>
      </c>
      <c r="B240" s="4"/>
      <c r="G240" t="s">
        <v>51</v>
      </c>
      <c r="H240" t="s">
        <v>62</v>
      </c>
      <c r="I240" t="s">
        <v>68</v>
      </c>
      <c r="J240" t="s">
        <v>813</v>
      </c>
      <c r="K240" t="s">
        <v>82</v>
      </c>
      <c r="L240" t="s">
        <v>1</v>
      </c>
      <c r="M240" t="s">
        <v>19</v>
      </c>
      <c r="N240" t="s">
        <v>92</v>
      </c>
      <c r="Q240" t="s">
        <v>739</v>
      </c>
      <c r="R240" s="66" t="s">
        <v>806</v>
      </c>
    </row>
    <row r="241" spans="1:21">
      <c r="A241" s="4">
        <v>902</v>
      </c>
      <c r="B241" s="4"/>
      <c r="C241" t="s">
        <v>658</v>
      </c>
      <c r="G241" t="s">
        <v>22</v>
      </c>
      <c r="H241" t="s">
        <v>22</v>
      </c>
      <c r="I241" t="s">
        <v>75</v>
      </c>
      <c r="J241">
        <v>1</v>
      </c>
      <c r="K241" t="s">
        <v>84</v>
      </c>
      <c r="L241" t="s">
        <v>1</v>
      </c>
      <c r="M241" t="s">
        <v>22</v>
      </c>
      <c r="N241" t="s">
        <v>21</v>
      </c>
      <c r="Q241" t="s">
        <v>201</v>
      </c>
      <c r="R241" s="66">
        <v>0</v>
      </c>
    </row>
    <row r="242" spans="1:21">
      <c r="A242" s="4">
        <v>907</v>
      </c>
      <c r="B242" s="4"/>
      <c r="C242" t="s">
        <v>669</v>
      </c>
      <c r="G242" t="s">
        <v>22</v>
      </c>
      <c r="H242" t="s">
        <v>22</v>
      </c>
      <c r="I242" t="s">
        <v>75</v>
      </c>
      <c r="J242">
        <v>2</v>
      </c>
      <c r="K242" t="s">
        <v>84</v>
      </c>
      <c r="L242" t="s">
        <v>1</v>
      </c>
      <c r="M242" t="s">
        <v>22</v>
      </c>
      <c r="N242" t="s">
        <v>21</v>
      </c>
      <c r="Q242" t="s">
        <v>206</v>
      </c>
      <c r="R242" s="66">
        <v>0</v>
      </c>
      <c r="U242" t="s">
        <v>826</v>
      </c>
    </row>
    <row r="243" spans="1:21">
      <c r="A243" s="4">
        <v>908</v>
      </c>
      <c r="B243" s="4"/>
      <c r="C243" t="s">
        <v>671</v>
      </c>
      <c r="G243" t="s">
        <v>22</v>
      </c>
      <c r="H243" t="s">
        <v>22</v>
      </c>
      <c r="I243" t="s">
        <v>75</v>
      </c>
      <c r="J243">
        <v>2</v>
      </c>
      <c r="K243" t="s">
        <v>84</v>
      </c>
      <c r="L243" t="s">
        <v>1</v>
      </c>
      <c r="M243" t="s">
        <v>22</v>
      </c>
      <c r="N243" t="s">
        <v>21</v>
      </c>
      <c r="Q243" t="s">
        <v>207</v>
      </c>
      <c r="R243" s="66">
        <v>0</v>
      </c>
      <c r="U243" t="s">
        <v>827</v>
      </c>
    </row>
    <row r="244" spans="1:21" s="6" customFormat="1" ht="30">
      <c r="A244" s="101">
        <v>718</v>
      </c>
      <c r="B244" s="102" t="s">
        <v>855</v>
      </c>
      <c r="C244" s="6" t="s">
        <v>517</v>
      </c>
      <c r="D244" s="6" t="s">
        <v>221</v>
      </c>
      <c r="E244" s="103">
        <v>43879</v>
      </c>
      <c r="F244" s="103"/>
      <c r="G244" s="6" t="s">
        <v>58</v>
      </c>
      <c r="H244" s="6" t="s">
        <v>58</v>
      </c>
      <c r="I244" s="6" t="s">
        <v>74</v>
      </c>
      <c r="J244" s="6">
        <v>4</v>
      </c>
      <c r="K244" s="6" t="s">
        <v>14</v>
      </c>
      <c r="L244" s="6" t="s">
        <v>1</v>
      </c>
      <c r="M244" s="6" t="s">
        <v>16</v>
      </c>
      <c r="N244" s="6" t="s">
        <v>17</v>
      </c>
      <c r="O244" s="6" t="s">
        <v>18</v>
      </c>
      <c r="Q244" s="6" t="s">
        <v>116</v>
      </c>
      <c r="R244" s="104" t="s">
        <v>519</v>
      </c>
    </row>
    <row r="245" spans="1:21">
      <c r="A245" s="4"/>
      <c r="B245" s="4"/>
      <c r="R245" s="66"/>
    </row>
    <row r="246" spans="1:21">
      <c r="A246" s="4"/>
      <c r="B246" s="4"/>
      <c r="R246" s="66"/>
    </row>
    <row r="248" spans="1:21" ht="18.75">
      <c r="A248" s="2" t="s">
        <v>721</v>
      </c>
      <c r="B248" s="2"/>
    </row>
    <row r="250" spans="1:21">
      <c r="G250" s="1" t="s">
        <v>81</v>
      </c>
      <c r="H250" s="1" t="s">
        <v>722</v>
      </c>
      <c r="I250" s="1"/>
      <c r="J250" s="1"/>
      <c r="K250" s="1" t="s">
        <v>723</v>
      </c>
    </row>
    <row r="251" spans="1:21">
      <c r="G251" t="s">
        <v>25</v>
      </c>
      <c r="H251">
        <v>6805</v>
      </c>
      <c r="K251">
        <v>362.69</v>
      </c>
    </row>
    <row r="252" spans="1:21">
      <c r="G252" t="s">
        <v>33</v>
      </c>
      <c r="H252">
        <v>4050</v>
      </c>
      <c r="K252">
        <v>216.11</v>
      </c>
    </row>
    <row r="253" spans="1:21">
      <c r="G253" t="s">
        <v>28</v>
      </c>
      <c r="H253">
        <v>2660</v>
      </c>
      <c r="K253">
        <v>165.82</v>
      </c>
    </row>
    <row r="254" spans="1:21">
      <c r="G254" t="s">
        <v>32</v>
      </c>
      <c r="H254">
        <v>2522</v>
      </c>
      <c r="K254">
        <v>148.09</v>
      </c>
    </row>
    <row r="257" spans="1:11" ht="18.75">
      <c r="A257" s="84" t="s">
        <v>828</v>
      </c>
      <c r="B257" s="84"/>
    </row>
    <row r="258" spans="1:11">
      <c r="A258" s="1" t="s">
        <v>831</v>
      </c>
      <c r="B258" s="1"/>
      <c r="H258" s="123" t="s">
        <v>841</v>
      </c>
      <c r="I258" s="123"/>
      <c r="J258" s="123" t="s">
        <v>842</v>
      </c>
      <c r="K258" s="123" t="s">
        <v>213</v>
      </c>
    </row>
    <row r="259" spans="1:11">
      <c r="A259" t="s">
        <v>25</v>
      </c>
      <c r="H259" s="4">
        <f>A39</f>
        <v>33</v>
      </c>
      <c r="J259">
        <f>COUNTA(D6:D38)</f>
        <v>3</v>
      </c>
      <c r="K259" s="4">
        <f>H259-J259</f>
        <v>30</v>
      </c>
    </row>
    <row r="260" spans="1:11">
      <c r="A260" t="s">
        <v>28</v>
      </c>
      <c r="H260" s="4">
        <f>A61</f>
        <v>20</v>
      </c>
      <c r="J260">
        <f>COUNTA(D41:D60)</f>
        <v>5</v>
      </c>
      <c r="K260" s="4">
        <f t="shared" ref="K260:K266" si="0">H260-J260</f>
        <v>15</v>
      </c>
    </row>
    <row r="261" spans="1:11">
      <c r="A261" t="s">
        <v>32</v>
      </c>
      <c r="H261" s="4">
        <f>A75</f>
        <v>12</v>
      </c>
      <c r="J261">
        <f>COUNTA(D63:D74)</f>
        <v>2</v>
      </c>
      <c r="K261" s="4">
        <f t="shared" si="0"/>
        <v>10</v>
      </c>
    </row>
    <row r="262" spans="1:11">
      <c r="A262" t="s">
        <v>33</v>
      </c>
      <c r="H262" s="4">
        <f>A89</f>
        <v>12</v>
      </c>
      <c r="J262">
        <f>COUNTA(D77:D88)</f>
        <v>2</v>
      </c>
      <c r="K262" s="4">
        <f t="shared" si="0"/>
        <v>10</v>
      </c>
    </row>
    <row r="263" spans="1:11">
      <c r="A263" t="s">
        <v>35</v>
      </c>
      <c r="H263" s="4">
        <f>A103</f>
        <v>12</v>
      </c>
      <c r="J263">
        <f>COUNTA(D91:D102)</f>
        <v>2</v>
      </c>
      <c r="K263" s="4">
        <f t="shared" si="0"/>
        <v>10</v>
      </c>
    </row>
    <row r="264" spans="1:11">
      <c r="A264" t="s">
        <v>829</v>
      </c>
      <c r="H264" s="4">
        <f>A110</f>
        <v>5</v>
      </c>
      <c r="J264">
        <f>COUNTA(D105:D109)</f>
        <v>1</v>
      </c>
      <c r="K264" s="4">
        <f t="shared" si="0"/>
        <v>4</v>
      </c>
    </row>
    <row r="265" spans="1:11">
      <c r="A265" t="s">
        <v>832</v>
      </c>
      <c r="H265" s="4">
        <f>A130</f>
        <v>18</v>
      </c>
      <c r="J265">
        <f>COUNTA(D112:D129)</f>
        <v>9</v>
      </c>
      <c r="K265" s="4">
        <f t="shared" si="0"/>
        <v>9</v>
      </c>
    </row>
    <row r="266" spans="1:11">
      <c r="A266" t="s">
        <v>58</v>
      </c>
      <c r="H266" s="4">
        <f>A164</f>
        <v>32</v>
      </c>
      <c r="J266">
        <f>COUNTA(D132:D163)</f>
        <v>2</v>
      </c>
      <c r="K266" s="4">
        <f t="shared" si="0"/>
        <v>30</v>
      </c>
    </row>
    <row r="267" spans="1:11">
      <c r="A267" s="1" t="s">
        <v>833</v>
      </c>
      <c r="B267" s="1"/>
      <c r="H267" s="80">
        <f>SUM(H259:H266)</f>
        <v>144</v>
      </c>
      <c r="J267" s="80">
        <f>SUM(J259:J266)</f>
        <v>26</v>
      </c>
      <c r="K267" s="80">
        <f>SUM(K259:K266)</f>
        <v>118</v>
      </c>
    </row>
    <row r="269" spans="1:11">
      <c r="A269" s="1" t="s">
        <v>805</v>
      </c>
      <c r="B269" s="1"/>
    </row>
    <row r="270" spans="1:11">
      <c r="A270" t="s">
        <v>32</v>
      </c>
      <c r="H270" s="4">
        <f>A179</f>
        <v>8</v>
      </c>
      <c r="J270">
        <f>COUNTA(D171:D178)</f>
        <v>6</v>
      </c>
      <c r="K270" s="4">
        <f t="shared" ref="K270:K271" si="1">H270-J270</f>
        <v>2</v>
      </c>
    </row>
    <row r="271" spans="1:11">
      <c r="A271" t="s">
        <v>25</v>
      </c>
      <c r="H271" s="4">
        <f>A232</f>
        <v>51</v>
      </c>
      <c r="J271">
        <f>COUNTA(D181:D231)</f>
        <v>2</v>
      </c>
      <c r="K271" s="4">
        <f t="shared" si="1"/>
        <v>49</v>
      </c>
    </row>
    <row r="272" spans="1:11">
      <c r="A272" s="1" t="s">
        <v>834</v>
      </c>
      <c r="B272" s="1"/>
      <c r="H272" s="80">
        <f>SUM(H270:H271)</f>
        <v>59</v>
      </c>
      <c r="J272" s="80">
        <f>SUM(J270:J271)</f>
        <v>8</v>
      </c>
      <c r="K272" s="80">
        <f>SUM(K270:K271)</f>
        <v>51</v>
      </c>
    </row>
    <row r="274" spans="1:11">
      <c r="A274" s="1" t="s">
        <v>835</v>
      </c>
      <c r="B274" s="1"/>
      <c r="H274" s="80">
        <f>H272+H267</f>
        <v>203</v>
      </c>
      <c r="J274" s="80">
        <f>J272+J267</f>
        <v>34</v>
      </c>
      <c r="K274" s="80">
        <f>K272+K267</f>
        <v>169</v>
      </c>
    </row>
    <row r="275" spans="1:11">
      <c r="A275" s="93" t="s">
        <v>845</v>
      </c>
      <c r="B275" s="93"/>
      <c r="J275" s="92">
        <f>J274/H274*100</f>
        <v>16.748768472906402</v>
      </c>
      <c r="K275" s="92">
        <f>K274/H274*100</f>
        <v>83.251231527093594</v>
      </c>
    </row>
  </sheetData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D19"/>
  <sheetViews>
    <sheetView workbookViewId="0">
      <selection activeCell="A37" sqref="A37"/>
    </sheetView>
  </sheetViews>
  <sheetFormatPr defaultColWidth="8.85546875" defaultRowHeight="15"/>
  <cols>
    <col min="1" max="1" width="13.140625" bestFit="1" customWidth="1"/>
    <col min="2" max="2" width="19" customWidth="1"/>
  </cols>
  <sheetData>
    <row r="3" spans="1:2">
      <c r="A3" s="67" t="s">
        <v>795</v>
      </c>
      <c r="B3" t="s">
        <v>798</v>
      </c>
    </row>
    <row r="4" spans="1:2">
      <c r="A4" s="68" t="s">
        <v>29</v>
      </c>
      <c r="B4" s="69">
        <v>43</v>
      </c>
    </row>
    <row r="5" spans="1:2">
      <c r="A5" s="68" t="s">
        <v>26</v>
      </c>
      <c r="B5" s="69">
        <v>1</v>
      </c>
    </row>
    <row r="6" spans="1:2">
      <c r="A6" s="68" t="s">
        <v>42</v>
      </c>
      <c r="B6" s="69">
        <v>4</v>
      </c>
    </row>
    <row r="7" spans="1:2">
      <c r="A7" s="68" t="s">
        <v>9</v>
      </c>
      <c r="B7" s="69">
        <v>26</v>
      </c>
    </row>
    <row r="8" spans="1:2">
      <c r="A8" s="68" t="s">
        <v>19</v>
      </c>
      <c r="B8" s="69">
        <v>62</v>
      </c>
    </row>
    <row r="9" spans="1:2">
      <c r="A9" s="68" t="s">
        <v>89</v>
      </c>
      <c r="B9" s="69">
        <v>11</v>
      </c>
    </row>
    <row r="10" spans="1:2">
      <c r="A10" s="68" t="s">
        <v>47</v>
      </c>
      <c r="B10" s="69">
        <v>1</v>
      </c>
    </row>
    <row r="11" spans="1:2">
      <c r="A11" s="68" t="s">
        <v>66</v>
      </c>
      <c r="B11" s="69">
        <v>4</v>
      </c>
    </row>
    <row r="12" spans="1:2">
      <c r="A12" s="68" t="s">
        <v>93</v>
      </c>
      <c r="B12" s="69">
        <v>1</v>
      </c>
    </row>
    <row r="13" spans="1:2">
      <c r="A13" s="68" t="s">
        <v>16</v>
      </c>
      <c r="B13" s="69">
        <v>24</v>
      </c>
    </row>
    <row r="14" spans="1:2">
      <c r="A14" s="68" t="s">
        <v>22</v>
      </c>
      <c r="B14" s="69">
        <v>10</v>
      </c>
    </row>
    <row r="15" spans="1:2">
      <c r="A15" s="68" t="s">
        <v>0</v>
      </c>
      <c r="B15" s="69">
        <v>1</v>
      </c>
    </row>
    <row r="16" spans="1:2">
      <c r="A16" s="68" t="s">
        <v>796</v>
      </c>
      <c r="B16" s="69">
        <v>3</v>
      </c>
    </row>
    <row r="17" spans="1:4">
      <c r="A17" s="68" t="s">
        <v>797</v>
      </c>
      <c r="B17" s="69">
        <v>191</v>
      </c>
      <c r="D17" t="s">
        <v>799</v>
      </c>
    </row>
    <row r="18" spans="1:4">
      <c r="D18" t="s">
        <v>800</v>
      </c>
    </row>
    <row r="19" spans="1:4">
      <c r="A19" s="68" t="s">
        <v>801</v>
      </c>
      <c r="B19">
        <f>204*100</f>
        <v>20400</v>
      </c>
      <c r="D19" t="s">
        <v>810</v>
      </c>
    </row>
  </sheetData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59"/>
  <sheetViews>
    <sheetView topLeftCell="A182" zoomScaleNormal="100" zoomScaleSheetLayoutView="70" workbookViewId="0">
      <selection activeCell="A204" sqref="A204"/>
    </sheetView>
  </sheetViews>
  <sheetFormatPr defaultColWidth="9.140625" defaultRowHeight="15.75" customHeight="1"/>
  <cols>
    <col min="1" max="1" width="10.42578125" style="12" customWidth="1"/>
    <col min="2" max="3" width="11.85546875" style="12" customWidth="1"/>
    <col min="4" max="4" width="52" style="12" customWidth="1"/>
    <col min="5" max="5" width="15.140625" style="12" customWidth="1"/>
    <col min="6" max="6" width="13.28515625" style="12" customWidth="1"/>
    <col min="7" max="7" width="39.140625" style="12" customWidth="1"/>
    <col min="8" max="8" width="75.42578125" style="12" customWidth="1"/>
    <col min="9" max="9" width="18.42578125" style="12" customWidth="1"/>
    <col min="10" max="10" width="9.140625" style="12"/>
    <col min="11" max="11" width="69.85546875" style="12" customWidth="1"/>
    <col min="12" max="12" width="21.85546875" style="12" bestFit="1" customWidth="1"/>
    <col min="13" max="16384" width="9.140625" style="12"/>
  </cols>
  <sheetData>
    <row r="1" spans="1:9" ht="15.75" customHeight="1">
      <c r="A1" s="154" t="s">
        <v>216</v>
      </c>
      <c r="B1" s="155"/>
      <c r="C1" s="155"/>
      <c r="D1" s="155"/>
      <c r="E1" s="155"/>
      <c r="F1" s="155"/>
      <c r="G1" s="155"/>
      <c r="H1" s="156"/>
      <c r="I1" s="11"/>
    </row>
    <row r="2" spans="1:9" ht="15.75" customHeight="1">
      <c r="A2" s="157"/>
      <c r="B2" s="158"/>
      <c r="C2" s="158"/>
      <c r="D2" s="158"/>
      <c r="E2" s="158"/>
      <c r="F2" s="158"/>
      <c r="G2" s="158"/>
      <c r="H2" s="159"/>
      <c r="I2" s="11"/>
    </row>
    <row r="3" spans="1:9" ht="10.5" hidden="1" customHeight="1">
      <c r="A3" s="13"/>
      <c r="B3" s="13"/>
      <c r="C3" s="13"/>
      <c r="D3" s="13"/>
      <c r="E3" s="13"/>
      <c r="F3" s="13"/>
      <c r="G3" s="13"/>
      <c r="H3" s="13"/>
      <c r="I3" s="11"/>
    </row>
    <row r="4" spans="1:9" ht="18" customHeight="1">
      <c r="A4" s="160" t="s">
        <v>25</v>
      </c>
      <c r="B4" s="161"/>
      <c r="C4" s="161"/>
      <c r="D4" s="161"/>
      <c r="E4" s="161"/>
      <c r="F4" s="161"/>
      <c r="G4" s="161"/>
      <c r="H4" s="162"/>
      <c r="I4" s="14">
        <f>COUNTA(A6:A38)</f>
        <v>33</v>
      </c>
    </row>
    <row r="5" spans="1:9" ht="24.95" customHeight="1">
      <c r="A5" s="15" t="s">
        <v>217</v>
      </c>
      <c r="B5" s="7" t="s">
        <v>211</v>
      </c>
      <c r="C5" s="7" t="s">
        <v>720</v>
      </c>
      <c r="D5" s="8" t="s">
        <v>81</v>
      </c>
      <c r="E5" s="8" t="s">
        <v>212</v>
      </c>
      <c r="F5" s="8" t="s">
        <v>213</v>
      </c>
      <c r="G5" s="9" t="s">
        <v>214</v>
      </c>
      <c r="H5" s="10" t="s">
        <v>215</v>
      </c>
      <c r="I5" s="16"/>
    </row>
    <row r="6" spans="1:9" ht="15.6" customHeight="1">
      <c r="A6" s="17">
        <v>1</v>
      </c>
      <c r="B6" s="18" t="s">
        <v>218</v>
      </c>
      <c r="C6" s="18" t="s">
        <v>25</v>
      </c>
      <c r="D6" s="19" t="s">
        <v>219</v>
      </c>
      <c r="E6" s="19" t="s">
        <v>220</v>
      </c>
      <c r="F6" s="20" t="s">
        <v>221</v>
      </c>
      <c r="G6" s="20" t="s">
        <v>222</v>
      </c>
      <c r="H6" s="21" t="s">
        <v>223</v>
      </c>
    </row>
    <row r="7" spans="1:9" ht="15.6" customHeight="1">
      <c r="A7" s="17">
        <v>2</v>
      </c>
      <c r="B7" s="22" t="s">
        <v>224</v>
      </c>
      <c r="C7" s="18" t="s">
        <v>25</v>
      </c>
      <c r="D7" s="23" t="s">
        <v>225</v>
      </c>
      <c r="E7" s="23" t="s">
        <v>220</v>
      </c>
      <c r="F7" s="23" t="s">
        <v>226</v>
      </c>
      <c r="G7" s="23"/>
      <c r="H7" s="24"/>
    </row>
    <row r="8" spans="1:9" ht="15.6" customHeight="1">
      <c r="A8" s="17">
        <v>3</v>
      </c>
      <c r="B8" s="18" t="s">
        <v>227</v>
      </c>
      <c r="C8" s="18" t="s">
        <v>25</v>
      </c>
      <c r="D8" s="23" t="s">
        <v>228</v>
      </c>
      <c r="E8" s="23" t="s">
        <v>220</v>
      </c>
      <c r="F8" s="23" t="s">
        <v>221</v>
      </c>
      <c r="G8" s="23" t="s">
        <v>222</v>
      </c>
      <c r="H8" s="21" t="s">
        <v>229</v>
      </c>
    </row>
    <row r="9" spans="1:9" ht="15.6" customHeight="1">
      <c r="A9" s="17">
        <v>4</v>
      </c>
      <c r="B9" s="18" t="s">
        <v>230</v>
      </c>
      <c r="C9" s="18" t="s">
        <v>25</v>
      </c>
      <c r="D9" s="23" t="s">
        <v>231</v>
      </c>
      <c r="E9" s="23" t="s">
        <v>220</v>
      </c>
      <c r="F9" s="23" t="s">
        <v>221</v>
      </c>
      <c r="G9" s="23" t="s">
        <v>222</v>
      </c>
      <c r="H9" s="21" t="s">
        <v>232</v>
      </c>
    </row>
    <row r="10" spans="1:9" ht="15.6" customHeight="1">
      <c r="A10" s="17">
        <v>5</v>
      </c>
      <c r="B10" s="18" t="s">
        <v>233</v>
      </c>
      <c r="C10" s="18" t="s">
        <v>25</v>
      </c>
      <c r="D10" s="23" t="s">
        <v>234</v>
      </c>
      <c r="E10" s="23" t="s">
        <v>220</v>
      </c>
      <c r="F10" s="23" t="s">
        <v>221</v>
      </c>
      <c r="G10" s="23" t="s">
        <v>222</v>
      </c>
      <c r="H10" s="21" t="s">
        <v>235</v>
      </c>
    </row>
    <row r="11" spans="1:9" ht="15.6" customHeight="1">
      <c r="A11" s="17">
        <v>6</v>
      </c>
      <c r="B11" s="18" t="s">
        <v>236</v>
      </c>
      <c r="C11" s="18" t="s">
        <v>25</v>
      </c>
      <c r="D11" s="23" t="s">
        <v>237</v>
      </c>
      <c r="E11" s="23" t="s">
        <v>220</v>
      </c>
      <c r="F11" s="23" t="s">
        <v>221</v>
      </c>
      <c r="G11" s="23" t="s">
        <v>222</v>
      </c>
      <c r="H11" s="21" t="s">
        <v>238</v>
      </c>
    </row>
    <row r="12" spans="1:9" ht="15.6" customHeight="1">
      <c r="A12" s="17">
        <v>7</v>
      </c>
      <c r="B12" s="18" t="s">
        <v>239</v>
      </c>
      <c r="C12" s="18" t="s">
        <v>25</v>
      </c>
      <c r="D12" s="23" t="s">
        <v>240</v>
      </c>
      <c r="E12" s="23" t="s">
        <v>220</v>
      </c>
      <c r="F12" s="23" t="s">
        <v>221</v>
      </c>
      <c r="G12" s="23" t="s">
        <v>222</v>
      </c>
      <c r="H12" s="21" t="s">
        <v>241</v>
      </c>
    </row>
    <row r="13" spans="1:9" ht="15.6" customHeight="1">
      <c r="A13" s="17">
        <v>8</v>
      </c>
      <c r="B13" s="18" t="s">
        <v>242</v>
      </c>
      <c r="C13" s="18" t="s">
        <v>25</v>
      </c>
      <c r="D13" s="23" t="s">
        <v>243</v>
      </c>
      <c r="E13" s="23" t="s">
        <v>220</v>
      </c>
      <c r="F13" s="23" t="s">
        <v>221</v>
      </c>
      <c r="G13" s="23" t="s">
        <v>222</v>
      </c>
      <c r="H13" s="21" t="s">
        <v>235</v>
      </c>
    </row>
    <row r="14" spans="1:9" ht="15.6" customHeight="1">
      <c r="A14" s="17">
        <v>9</v>
      </c>
      <c r="B14" s="18" t="s">
        <v>244</v>
      </c>
      <c r="C14" s="18" t="s">
        <v>25</v>
      </c>
      <c r="D14" s="23" t="s">
        <v>245</v>
      </c>
      <c r="E14" s="23" t="s">
        <v>220</v>
      </c>
      <c r="F14" s="23" t="s">
        <v>221</v>
      </c>
      <c r="G14" s="23" t="s">
        <v>222</v>
      </c>
      <c r="H14" s="21" t="s">
        <v>235</v>
      </c>
    </row>
    <row r="15" spans="1:9" ht="15.6" customHeight="1">
      <c r="A15" s="17">
        <v>10</v>
      </c>
      <c r="B15" s="18" t="s">
        <v>246</v>
      </c>
      <c r="C15" s="18" t="s">
        <v>25</v>
      </c>
      <c r="D15" s="23" t="s">
        <v>247</v>
      </c>
      <c r="E15" s="23" t="s">
        <v>220</v>
      </c>
      <c r="F15" s="23" t="s">
        <v>221</v>
      </c>
      <c r="G15" s="23" t="s">
        <v>222</v>
      </c>
      <c r="H15" s="21" t="s">
        <v>248</v>
      </c>
    </row>
    <row r="16" spans="1:9" ht="15.6" customHeight="1">
      <c r="A16" s="17">
        <v>11</v>
      </c>
      <c r="B16" s="18" t="s">
        <v>249</v>
      </c>
      <c r="C16" s="18" t="s">
        <v>25</v>
      </c>
      <c r="D16" s="23" t="s">
        <v>250</v>
      </c>
      <c r="E16" s="23" t="s">
        <v>220</v>
      </c>
      <c r="F16" s="23" t="s">
        <v>221</v>
      </c>
      <c r="G16" s="23" t="s">
        <v>222</v>
      </c>
      <c r="H16" s="21" t="s">
        <v>235</v>
      </c>
    </row>
    <row r="17" spans="1:8" ht="15.6" customHeight="1">
      <c r="A17" s="17">
        <v>12</v>
      </c>
      <c r="B17" s="18" t="s">
        <v>251</v>
      </c>
      <c r="C17" s="18" t="s">
        <v>25</v>
      </c>
      <c r="D17" s="23" t="s">
        <v>252</v>
      </c>
      <c r="E17" s="23" t="s">
        <v>220</v>
      </c>
      <c r="F17" s="23" t="s">
        <v>221</v>
      </c>
      <c r="G17" s="23" t="s">
        <v>222</v>
      </c>
      <c r="H17" s="21" t="s">
        <v>253</v>
      </c>
    </row>
    <row r="18" spans="1:8" ht="15.6" customHeight="1">
      <c r="A18" s="17">
        <v>13</v>
      </c>
      <c r="B18" s="18" t="s">
        <v>254</v>
      </c>
      <c r="C18" s="18" t="s">
        <v>25</v>
      </c>
      <c r="D18" s="23" t="s">
        <v>255</v>
      </c>
      <c r="E18" s="23" t="s">
        <v>220</v>
      </c>
      <c r="F18" s="23" t="s">
        <v>221</v>
      </c>
      <c r="G18" s="23" t="s">
        <v>222</v>
      </c>
      <c r="H18" s="21" t="s">
        <v>256</v>
      </c>
    </row>
    <row r="19" spans="1:8" ht="15.6" customHeight="1">
      <c r="A19" s="17">
        <v>14</v>
      </c>
      <c r="B19" s="22" t="s">
        <v>257</v>
      </c>
      <c r="C19" s="18" t="s">
        <v>25</v>
      </c>
      <c r="D19" s="23" t="s">
        <v>258</v>
      </c>
      <c r="E19" s="23" t="s">
        <v>220</v>
      </c>
      <c r="F19" s="23" t="s">
        <v>226</v>
      </c>
      <c r="G19" s="23"/>
      <c r="H19" s="25"/>
    </row>
    <row r="20" spans="1:8" ht="15.6" customHeight="1">
      <c r="A20" s="17">
        <v>15</v>
      </c>
      <c r="B20" s="18" t="s">
        <v>259</v>
      </c>
      <c r="C20" s="18" t="s">
        <v>25</v>
      </c>
      <c r="D20" s="19" t="s">
        <v>260</v>
      </c>
      <c r="E20" s="19" t="s">
        <v>220</v>
      </c>
      <c r="F20" s="20" t="s">
        <v>221</v>
      </c>
      <c r="G20" s="20" t="s">
        <v>222</v>
      </c>
      <c r="H20" s="21" t="s">
        <v>261</v>
      </c>
    </row>
    <row r="21" spans="1:8" ht="15.6" customHeight="1">
      <c r="A21" s="17">
        <v>16</v>
      </c>
      <c r="B21" s="18" t="s">
        <v>262</v>
      </c>
      <c r="C21" s="18" t="s">
        <v>25</v>
      </c>
      <c r="D21" s="19" t="s">
        <v>263</v>
      </c>
      <c r="E21" s="19" t="s">
        <v>220</v>
      </c>
      <c r="F21" s="20" t="s">
        <v>221</v>
      </c>
      <c r="G21" s="20" t="s">
        <v>222</v>
      </c>
      <c r="H21" s="21" t="s">
        <v>264</v>
      </c>
    </row>
    <row r="22" spans="1:8" ht="15.6" customHeight="1">
      <c r="A22" s="17">
        <v>17</v>
      </c>
      <c r="B22" s="18" t="s">
        <v>265</v>
      </c>
      <c r="C22" s="18" t="s">
        <v>25</v>
      </c>
      <c r="D22" s="19" t="s">
        <v>266</v>
      </c>
      <c r="E22" s="19" t="s">
        <v>14</v>
      </c>
      <c r="F22" s="20" t="s">
        <v>226</v>
      </c>
      <c r="G22" s="20" t="s">
        <v>222</v>
      </c>
      <c r="H22" s="21" t="s">
        <v>267</v>
      </c>
    </row>
    <row r="23" spans="1:8" ht="15.6" customHeight="1">
      <c r="A23" s="17">
        <v>18</v>
      </c>
      <c r="B23" s="18" t="s">
        <v>268</v>
      </c>
      <c r="C23" s="18" t="s">
        <v>25</v>
      </c>
      <c r="D23" s="19" t="s">
        <v>269</v>
      </c>
      <c r="E23" s="19" t="s">
        <v>220</v>
      </c>
      <c r="F23" s="20" t="s">
        <v>221</v>
      </c>
      <c r="G23" s="20" t="s">
        <v>222</v>
      </c>
      <c r="H23" s="21" t="s">
        <v>270</v>
      </c>
    </row>
    <row r="24" spans="1:8" ht="15.6" customHeight="1">
      <c r="A24" s="17">
        <v>19</v>
      </c>
      <c r="B24" s="18" t="s">
        <v>271</v>
      </c>
      <c r="C24" s="18" t="s">
        <v>25</v>
      </c>
      <c r="D24" s="19" t="s">
        <v>272</v>
      </c>
      <c r="E24" s="19" t="s">
        <v>220</v>
      </c>
      <c r="F24" s="20" t="s">
        <v>221</v>
      </c>
      <c r="G24" s="20" t="s">
        <v>222</v>
      </c>
      <c r="H24" s="21" t="s">
        <v>273</v>
      </c>
    </row>
    <row r="25" spans="1:8" ht="15.6" customHeight="1">
      <c r="A25" s="17">
        <v>20</v>
      </c>
      <c r="B25" s="26" t="s">
        <v>274</v>
      </c>
      <c r="C25" s="18" t="s">
        <v>25</v>
      </c>
      <c r="D25" s="19" t="s">
        <v>275</v>
      </c>
      <c r="E25" s="19" t="s">
        <v>220</v>
      </c>
      <c r="F25" s="20" t="s">
        <v>221</v>
      </c>
      <c r="G25" s="23" t="s">
        <v>276</v>
      </c>
      <c r="H25" s="21" t="s">
        <v>277</v>
      </c>
    </row>
    <row r="26" spans="1:8" ht="15.6" customHeight="1">
      <c r="A26" s="17">
        <v>22</v>
      </c>
      <c r="B26" s="18" t="s">
        <v>278</v>
      </c>
      <c r="C26" s="18" t="s">
        <v>25</v>
      </c>
      <c r="D26" s="19" t="s">
        <v>279</v>
      </c>
      <c r="E26" s="19" t="s">
        <v>220</v>
      </c>
      <c r="F26" s="20" t="s">
        <v>221</v>
      </c>
      <c r="G26" s="20" t="s">
        <v>222</v>
      </c>
      <c r="H26" s="21" t="s">
        <v>280</v>
      </c>
    </row>
    <row r="27" spans="1:8" ht="15.6" customHeight="1">
      <c r="A27" s="17">
        <v>23</v>
      </c>
      <c r="B27" s="18" t="s">
        <v>281</v>
      </c>
      <c r="C27" s="18" t="s">
        <v>25</v>
      </c>
      <c r="D27" s="19" t="s">
        <v>282</v>
      </c>
      <c r="E27" s="19" t="s">
        <v>220</v>
      </c>
      <c r="F27" s="20" t="s">
        <v>221</v>
      </c>
      <c r="G27" s="20" t="s">
        <v>222</v>
      </c>
      <c r="H27" s="21" t="s">
        <v>280</v>
      </c>
    </row>
    <row r="28" spans="1:8" ht="15.6" customHeight="1">
      <c r="A28" s="17">
        <v>24</v>
      </c>
      <c r="B28" s="18" t="s">
        <v>283</v>
      </c>
      <c r="C28" s="18" t="s">
        <v>25</v>
      </c>
      <c r="D28" s="19" t="s">
        <v>284</v>
      </c>
      <c r="E28" s="19" t="s">
        <v>220</v>
      </c>
      <c r="F28" s="20" t="s">
        <v>221</v>
      </c>
      <c r="G28" s="20" t="s">
        <v>222</v>
      </c>
      <c r="H28" s="21" t="s">
        <v>280</v>
      </c>
    </row>
    <row r="29" spans="1:8" ht="15.6" customHeight="1">
      <c r="A29" s="17">
        <v>25</v>
      </c>
      <c r="B29" s="18" t="s">
        <v>285</v>
      </c>
      <c r="C29" s="18" t="s">
        <v>25</v>
      </c>
      <c r="D29" s="19" t="s">
        <v>286</v>
      </c>
      <c r="E29" s="19" t="s">
        <v>220</v>
      </c>
      <c r="F29" s="20" t="s">
        <v>221</v>
      </c>
      <c r="G29" s="20" t="s">
        <v>222</v>
      </c>
      <c r="H29" s="21" t="s">
        <v>280</v>
      </c>
    </row>
    <row r="30" spans="1:8" ht="15.6" customHeight="1">
      <c r="A30" s="17">
        <v>26</v>
      </c>
      <c r="B30" s="18" t="s">
        <v>287</v>
      </c>
      <c r="C30" s="18" t="s">
        <v>25</v>
      </c>
      <c r="D30" s="19" t="s">
        <v>288</v>
      </c>
      <c r="E30" s="19" t="s">
        <v>220</v>
      </c>
      <c r="F30" s="20" t="s">
        <v>221</v>
      </c>
      <c r="G30" s="20" t="s">
        <v>222</v>
      </c>
      <c r="H30" s="21" t="s">
        <v>280</v>
      </c>
    </row>
    <row r="31" spans="1:8" ht="15.6" customHeight="1">
      <c r="A31" s="17">
        <v>27</v>
      </c>
      <c r="B31" s="26" t="s">
        <v>289</v>
      </c>
      <c r="C31" s="18" t="s">
        <v>25</v>
      </c>
      <c r="D31" s="19" t="s">
        <v>290</v>
      </c>
      <c r="E31" s="19" t="s">
        <v>220</v>
      </c>
      <c r="F31" s="20" t="s">
        <v>221</v>
      </c>
      <c r="G31" s="20" t="s">
        <v>276</v>
      </c>
      <c r="H31" s="21" t="s">
        <v>291</v>
      </c>
    </row>
    <row r="32" spans="1:8" ht="15.6" customHeight="1">
      <c r="A32" s="17">
        <v>28</v>
      </c>
      <c r="B32" s="18" t="s">
        <v>292</v>
      </c>
      <c r="C32" s="18" t="s">
        <v>25</v>
      </c>
      <c r="D32" s="19" t="s">
        <v>293</v>
      </c>
      <c r="E32" s="19" t="s">
        <v>220</v>
      </c>
      <c r="F32" s="20" t="s">
        <v>221</v>
      </c>
      <c r="G32" s="20" t="s">
        <v>222</v>
      </c>
      <c r="H32" s="21" t="s">
        <v>291</v>
      </c>
    </row>
    <row r="33" spans="1:9" ht="15.6" customHeight="1">
      <c r="A33" s="17">
        <v>29</v>
      </c>
      <c r="B33" s="26" t="s">
        <v>294</v>
      </c>
      <c r="C33" s="18" t="s">
        <v>25</v>
      </c>
      <c r="D33" s="19" t="s">
        <v>295</v>
      </c>
      <c r="E33" s="19" t="s">
        <v>220</v>
      </c>
      <c r="F33" s="20" t="s">
        <v>221</v>
      </c>
      <c r="G33" s="20" t="s">
        <v>276</v>
      </c>
      <c r="H33" s="21" t="s">
        <v>296</v>
      </c>
    </row>
    <row r="34" spans="1:9" ht="15.6" customHeight="1">
      <c r="A34" s="17">
        <v>30</v>
      </c>
      <c r="B34" s="18" t="s">
        <v>297</v>
      </c>
      <c r="C34" s="18" t="s">
        <v>25</v>
      </c>
      <c r="D34" s="19" t="s">
        <v>298</v>
      </c>
      <c r="E34" s="19" t="s">
        <v>220</v>
      </c>
      <c r="F34" s="20" t="s">
        <v>221</v>
      </c>
      <c r="G34" s="20" t="s">
        <v>222</v>
      </c>
      <c r="H34" s="21" t="s">
        <v>299</v>
      </c>
    </row>
    <row r="35" spans="1:9" ht="15.6" customHeight="1">
      <c r="A35" s="17">
        <v>31</v>
      </c>
      <c r="B35" s="18" t="s">
        <v>300</v>
      </c>
      <c r="C35" s="18" t="s">
        <v>25</v>
      </c>
      <c r="D35" s="19" t="s">
        <v>301</v>
      </c>
      <c r="E35" s="19" t="s">
        <v>14</v>
      </c>
      <c r="F35" s="20" t="s">
        <v>226</v>
      </c>
      <c r="G35" s="20" t="s">
        <v>222</v>
      </c>
      <c r="H35" s="21" t="s">
        <v>302</v>
      </c>
    </row>
    <row r="36" spans="1:9" ht="15.6" customHeight="1">
      <c r="A36" s="17">
        <v>32</v>
      </c>
      <c r="B36" s="18" t="s">
        <v>303</v>
      </c>
      <c r="C36" s="18" t="s">
        <v>25</v>
      </c>
      <c r="D36" s="19" t="s">
        <v>304</v>
      </c>
      <c r="E36" s="19" t="s">
        <v>220</v>
      </c>
      <c r="F36" s="20" t="s">
        <v>221</v>
      </c>
      <c r="G36" s="20" t="s">
        <v>222</v>
      </c>
      <c r="H36" s="21" t="s">
        <v>305</v>
      </c>
    </row>
    <row r="37" spans="1:9" ht="15.6" customHeight="1">
      <c r="A37" s="17">
        <v>33</v>
      </c>
      <c r="B37" s="18" t="s">
        <v>306</v>
      </c>
      <c r="C37" s="18" t="s">
        <v>25</v>
      </c>
      <c r="D37" s="19" t="s">
        <v>307</v>
      </c>
      <c r="E37" s="19" t="s">
        <v>220</v>
      </c>
      <c r="F37" s="20" t="s">
        <v>221</v>
      </c>
      <c r="G37" s="20" t="s">
        <v>222</v>
      </c>
      <c r="H37" s="21" t="s">
        <v>308</v>
      </c>
    </row>
    <row r="38" spans="1:9" ht="15.6" customHeight="1">
      <c r="A38" s="27">
        <v>34</v>
      </c>
      <c r="B38" s="18" t="s">
        <v>309</v>
      </c>
      <c r="C38" s="18" t="s">
        <v>25</v>
      </c>
      <c r="D38" s="19" t="s">
        <v>310</v>
      </c>
      <c r="E38" s="19" t="s">
        <v>220</v>
      </c>
      <c r="F38" s="20" t="s">
        <v>221</v>
      </c>
      <c r="G38" s="20" t="s">
        <v>222</v>
      </c>
      <c r="H38" s="21" t="s">
        <v>311</v>
      </c>
    </row>
    <row r="39" spans="1:9" ht="15.6" customHeight="1">
      <c r="A39" s="163" t="s">
        <v>52</v>
      </c>
      <c r="B39" s="164"/>
      <c r="C39" s="164"/>
      <c r="D39" s="164"/>
      <c r="E39" s="164"/>
      <c r="F39" s="164"/>
      <c r="G39" s="164"/>
      <c r="H39" s="165"/>
      <c r="I39" s="12">
        <f>COUNTA(A40:A57)</f>
        <v>18</v>
      </c>
    </row>
    <row r="40" spans="1:9" ht="15.6" customHeight="1">
      <c r="A40" s="28">
        <v>101</v>
      </c>
      <c r="B40" s="26" t="s">
        <v>312</v>
      </c>
      <c r="C40" s="18" t="s">
        <v>52</v>
      </c>
      <c r="D40" s="19" t="s">
        <v>313</v>
      </c>
      <c r="E40" s="19" t="s">
        <v>220</v>
      </c>
      <c r="F40" s="20" t="s">
        <v>221</v>
      </c>
      <c r="G40" s="20" t="s">
        <v>276</v>
      </c>
      <c r="H40" s="21" t="s">
        <v>314</v>
      </c>
    </row>
    <row r="41" spans="1:9" ht="15.6" customHeight="1">
      <c r="A41" s="17">
        <v>102</v>
      </c>
      <c r="B41" s="18" t="s">
        <v>315</v>
      </c>
      <c r="C41" s="18" t="s">
        <v>52</v>
      </c>
      <c r="D41" s="19" t="s">
        <v>316</v>
      </c>
      <c r="E41" s="19" t="s">
        <v>220</v>
      </c>
      <c r="F41" s="20" t="s">
        <v>221</v>
      </c>
      <c r="G41" s="20" t="s">
        <v>222</v>
      </c>
      <c r="H41" s="21" t="s">
        <v>317</v>
      </c>
    </row>
    <row r="42" spans="1:9" ht="15.6" customHeight="1">
      <c r="A42" s="17">
        <v>103</v>
      </c>
      <c r="B42" s="22" t="s">
        <v>318</v>
      </c>
      <c r="C42" s="18" t="s">
        <v>52</v>
      </c>
      <c r="D42" s="19" t="s">
        <v>319</v>
      </c>
      <c r="E42" s="19" t="s">
        <v>220</v>
      </c>
      <c r="F42" s="20" t="s">
        <v>221</v>
      </c>
      <c r="G42" s="20" t="s">
        <v>222</v>
      </c>
      <c r="H42" s="21" t="s">
        <v>320</v>
      </c>
    </row>
    <row r="43" spans="1:9" ht="15.6" customHeight="1">
      <c r="A43" s="17">
        <v>104</v>
      </c>
      <c r="B43" s="26" t="s">
        <v>321</v>
      </c>
      <c r="C43" s="18" t="s">
        <v>52</v>
      </c>
      <c r="D43" s="19" t="s">
        <v>322</v>
      </c>
      <c r="E43" s="19" t="s">
        <v>220</v>
      </c>
      <c r="F43" s="20" t="s">
        <v>221</v>
      </c>
      <c r="G43" s="20" t="s">
        <v>276</v>
      </c>
      <c r="H43" s="21" t="s">
        <v>323</v>
      </c>
    </row>
    <row r="44" spans="1:9" ht="15.6" customHeight="1">
      <c r="A44" s="17">
        <v>105</v>
      </c>
      <c r="B44" s="26" t="s">
        <v>324</v>
      </c>
      <c r="C44" s="18" t="s">
        <v>52</v>
      </c>
      <c r="D44" s="19" t="s">
        <v>325</v>
      </c>
      <c r="E44" s="19" t="s">
        <v>220</v>
      </c>
      <c r="F44" s="20" t="s">
        <v>221</v>
      </c>
      <c r="G44" s="20" t="s">
        <v>276</v>
      </c>
      <c r="H44" s="21" t="s">
        <v>323</v>
      </c>
    </row>
    <row r="45" spans="1:9" ht="15.6" customHeight="1">
      <c r="A45" s="17">
        <v>106</v>
      </c>
      <c r="B45" s="18" t="s">
        <v>326</v>
      </c>
      <c r="C45" s="18" t="s">
        <v>52</v>
      </c>
      <c r="D45" s="19" t="s">
        <v>327</v>
      </c>
      <c r="E45" s="19" t="s">
        <v>220</v>
      </c>
      <c r="F45" s="20" t="s">
        <v>221</v>
      </c>
      <c r="G45" s="23" t="s">
        <v>222</v>
      </c>
      <c r="H45" s="21" t="s">
        <v>328</v>
      </c>
    </row>
    <row r="46" spans="1:9" ht="15.6" customHeight="1">
      <c r="A46" s="17">
        <v>107</v>
      </c>
      <c r="B46" s="18" t="s">
        <v>329</v>
      </c>
      <c r="C46" s="18" t="s">
        <v>52</v>
      </c>
      <c r="D46" s="19" t="s">
        <v>330</v>
      </c>
      <c r="E46" s="19" t="s">
        <v>220</v>
      </c>
      <c r="F46" s="20" t="s">
        <v>221</v>
      </c>
      <c r="G46" s="20" t="s">
        <v>222</v>
      </c>
      <c r="H46" s="21" t="s">
        <v>280</v>
      </c>
    </row>
    <row r="47" spans="1:9" ht="15.6" customHeight="1">
      <c r="A47" s="17">
        <v>108</v>
      </c>
      <c r="B47" s="26" t="s">
        <v>331</v>
      </c>
      <c r="C47" s="18" t="s">
        <v>52</v>
      </c>
      <c r="D47" s="19" t="s">
        <v>332</v>
      </c>
      <c r="E47" s="19" t="s">
        <v>220</v>
      </c>
      <c r="F47" s="20" t="s">
        <v>221</v>
      </c>
      <c r="G47" s="20" t="s">
        <v>276</v>
      </c>
      <c r="H47" s="21" t="s">
        <v>333</v>
      </c>
    </row>
    <row r="48" spans="1:9" ht="15.6" customHeight="1">
      <c r="A48" s="17">
        <v>109</v>
      </c>
      <c r="B48" s="18" t="s">
        <v>334</v>
      </c>
      <c r="C48" s="18" t="s">
        <v>52</v>
      </c>
      <c r="D48" s="19" t="s">
        <v>335</v>
      </c>
      <c r="E48" s="19" t="s">
        <v>220</v>
      </c>
      <c r="F48" s="20" t="s">
        <v>221</v>
      </c>
      <c r="G48" s="20" t="s">
        <v>222</v>
      </c>
      <c r="H48" s="21" t="s">
        <v>336</v>
      </c>
    </row>
    <row r="49" spans="1:9" ht="15.6" customHeight="1">
      <c r="A49" s="17">
        <v>110</v>
      </c>
      <c r="B49" s="18" t="s">
        <v>337</v>
      </c>
      <c r="C49" s="18" t="s">
        <v>52</v>
      </c>
      <c r="D49" s="19" t="s">
        <v>338</v>
      </c>
      <c r="E49" s="19" t="s">
        <v>220</v>
      </c>
      <c r="F49" s="20" t="s">
        <v>221</v>
      </c>
      <c r="G49" s="20" t="s">
        <v>222</v>
      </c>
      <c r="H49" s="21" t="s">
        <v>339</v>
      </c>
    </row>
    <row r="50" spans="1:9" ht="15.6" customHeight="1">
      <c r="A50" s="17">
        <v>111</v>
      </c>
      <c r="B50" s="18" t="s">
        <v>340</v>
      </c>
      <c r="C50" s="18" t="s">
        <v>52</v>
      </c>
      <c r="D50" s="19" t="s">
        <v>341</v>
      </c>
      <c r="E50" s="19" t="s">
        <v>220</v>
      </c>
      <c r="F50" s="20" t="s">
        <v>221</v>
      </c>
      <c r="G50" s="20" t="s">
        <v>222</v>
      </c>
      <c r="H50" s="21" t="s">
        <v>342</v>
      </c>
    </row>
    <row r="51" spans="1:9" ht="15.6" customHeight="1">
      <c r="A51" s="17">
        <v>112</v>
      </c>
      <c r="B51" s="26" t="s">
        <v>343</v>
      </c>
      <c r="C51" s="18" t="s">
        <v>52</v>
      </c>
      <c r="D51" s="19" t="s">
        <v>344</v>
      </c>
      <c r="E51" s="19" t="s">
        <v>220</v>
      </c>
      <c r="F51" s="20" t="s">
        <v>221</v>
      </c>
      <c r="G51" s="23" t="s">
        <v>276</v>
      </c>
      <c r="H51" s="21" t="s">
        <v>345</v>
      </c>
    </row>
    <row r="52" spans="1:9" ht="15.6" customHeight="1">
      <c r="A52" s="17">
        <v>113</v>
      </c>
      <c r="B52" s="18" t="s">
        <v>346</v>
      </c>
      <c r="C52" s="18" t="s">
        <v>52</v>
      </c>
      <c r="D52" s="19" t="s">
        <v>347</v>
      </c>
      <c r="E52" s="19" t="s">
        <v>220</v>
      </c>
      <c r="F52" s="20" t="s">
        <v>221</v>
      </c>
      <c r="G52" s="20" t="s">
        <v>222</v>
      </c>
      <c r="H52" s="21" t="s">
        <v>348</v>
      </c>
    </row>
    <row r="53" spans="1:9" ht="15.6" customHeight="1">
      <c r="A53" s="17">
        <v>114</v>
      </c>
      <c r="B53" s="26" t="s">
        <v>349</v>
      </c>
      <c r="C53" s="18" t="s">
        <v>52</v>
      </c>
      <c r="D53" s="19" t="s">
        <v>325</v>
      </c>
      <c r="E53" s="19" t="s">
        <v>220</v>
      </c>
      <c r="F53" s="20" t="s">
        <v>221</v>
      </c>
      <c r="G53" s="20" t="s">
        <v>222</v>
      </c>
      <c r="H53" s="21" t="s">
        <v>350</v>
      </c>
    </row>
    <row r="54" spans="1:9" ht="15.6" customHeight="1">
      <c r="A54" s="17">
        <v>115</v>
      </c>
      <c r="B54" s="22" t="s">
        <v>351</v>
      </c>
      <c r="C54" s="18" t="s">
        <v>52</v>
      </c>
      <c r="D54" s="19" t="s">
        <v>352</v>
      </c>
      <c r="E54" s="19" t="s">
        <v>220</v>
      </c>
      <c r="F54" s="20" t="s">
        <v>226</v>
      </c>
      <c r="G54" s="20"/>
      <c r="H54" s="21"/>
    </row>
    <row r="55" spans="1:9" ht="15.6" customHeight="1">
      <c r="A55" s="29">
        <v>116</v>
      </c>
      <c r="B55" s="30" t="s">
        <v>353</v>
      </c>
      <c r="C55" s="18" t="s">
        <v>52</v>
      </c>
      <c r="D55" s="19" t="s">
        <v>354</v>
      </c>
      <c r="E55" s="19" t="s">
        <v>220</v>
      </c>
      <c r="F55" s="20" t="s">
        <v>221</v>
      </c>
      <c r="G55" s="20" t="s">
        <v>355</v>
      </c>
      <c r="H55" s="20" t="s">
        <v>356</v>
      </c>
    </row>
    <row r="56" spans="1:9" ht="15.6" customHeight="1">
      <c r="A56" s="29">
        <v>117</v>
      </c>
      <c r="B56" s="31" t="s">
        <v>357</v>
      </c>
      <c r="C56" s="18" t="s">
        <v>52</v>
      </c>
      <c r="D56" s="19" t="s">
        <v>358</v>
      </c>
      <c r="E56" s="19" t="s">
        <v>220</v>
      </c>
      <c r="F56" s="20" t="s">
        <v>221</v>
      </c>
      <c r="G56" s="20" t="s">
        <v>222</v>
      </c>
      <c r="H56" s="20" t="s">
        <v>359</v>
      </c>
    </row>
    <row r="57" spans="1:9" ht="15.6" customHeight="1">
      <c r="A57" s="29">
        <v>118</v>
      </c>
      <c r="B57" s="31" t="s">
        <v>360</v>
      </c>
      <c r="C57" s="18" t="s">
        <v>52</v>
      </c>
      <c r="D57" s="19" t="s">
        <v>361</v>
      </c>
      <c r="E57" s="19" t="s">
        <v>220</v>
      </c>
      <c r="F57" s="20" t="s">
        <v>221</v>
      </c>
      <c r="G57" s="20" t="s">
        <v>222</v>
      </c>
      <c r="H57" s="20" t="s">
        <v>362</v>
      </c>
    </row>
    <row r="58" spans="1:9" ht="15.6" customHeight="1">
      <c r="A58" s="166" t="s">
        <v>53</v>
      </c>
      <c r="B58" s="164"/>
      <c r="C58" s="164"/>
      <c r="D58" s="164"/>
      <c r="E58" s="164"/>
      <c r="F58" s="164"/>
      <c r="G58" s="164"/>
      <c r="H58" s="165"/>
      <c r="I58" s="12">
        <f>COUNTA(A59:A70)</f>
        <v>12</v>
      </c>
    </row>
    <row r="59" spans="1:9" ht="15.6" customHeight="1">
      <c r="A59" s="17">
        <v>201</v>
      </c>
      <c r="B59" s="22" t="s">
        <v>363</v>
      </c>
      <c r="C59" s="22" t="s">
        <v>32</v>
      </c>
      <c r="D59" s="19" t="s">
        <v>364</v>
      </c>
      <c r="E59" s="19" t="s">
        <v>220</v>
      </c>
      <c r="F59" s="20"/>
      <c r="G59" s="20"/>
      <c r="H59" s="21"/>
    </row>
    <row r="60" spans="1:9" ht="15.6" customHeight="1">
      <c r="A60" s="17">
        <v>202</v>
      </c>
      <c r="B60" s="18" t="s">
        <v>365</v>
      </c>
      <c r="C60" s="22" t="s">
        <v>32</v>
      </c>
      <c r="D60" s="19" t="s">
        <v>366</v>
      </c>
      <c r="E60" s="19" t="s">
        <v>220</v>
      </c>
      <c r="F60" s="20" t="s">
        <v>221</v>
      </c>
      <c r="G60" s="20" t="s">
        <v>222</v>
      </c>
      <c r="H60" s="21" t="s">
        <v>367</v>
      </c>
    </row>
    <row r="61" spans="1:9" ht="15.6" customHeight="1">
      <c r="A61" s="17">
        <v>203</v>
      </c>
      <c r="B61" s="22" t="s">
        <v>368</v>
      </c>
      <c r="C61" s="22" t="s">
        <v>32</v>
      </c>
      <c r="D61" s="19" t="s">
        <v>369</v>
      </c>
      <c r="E61" s="19" t="s">
        <v>220</v>
      </c>
      <c r="F61" s="20"/>
      <c r="G61" s="20"/>
      <c r="H61" s="21"/>
    </row>
    <row r="62" spans="1:9" ht="15.6" customHeight="1">
      <c r="A62" s="17">
        <v>204</v>
      </c>
      <c r="B62" s="26" t="s">
        <v>370</v>
      </c>
      <c r="C62" s="22" t="s">
        <v>32</v>
      </c>
      <c r="D62" s="19" t="s">
        <v>371</v>
      </c>
      <c r="E62" s="19" t="s">
        <v>220</v>
      </c>
      <c r="F62" s="20" t="s">
        <v>221</v>
      </c>
      <c r="G62" s="20" t="s">
        <v>276</v>
      </c>
      <c r="H62" s="21" t="s">
        <v>372</v>
      </c>
    </row>
    <row r="63" spans="1:9" ht="15.6" customHeight="1">
      <c r="A63" s="17">
        <v>205</v>
      </c>
      <c r="B63" s="26" t="s">
        <v>373</v>
      </c>
      <c r="C63" s="22" t="s">
        <v>32</v>
      </c>
      <c r="D63" s="19" t="s">
        <v>374</v>
      </c>
      <c r="E63" s="19" t="s">
        <v>220</v>
      </c>
      <c r="F63" s="20" t="s">
        <v>221</v>
      </c>
      <c r="G63" s="20" t="s">
        <v>276</v>
      </c>
      <c r="H63" s="21" t="s">
        <v>291</v>
      </c>
    </row>
    <row r="64" spans="1:9" ht="15.6" customHeight="1">
      <c r="A64" s="17">
        <v>206</v>
      </c>
      <c r="B64" s="26" t="s">
        <v>375</v>
      </c>
      <c r="C64" s="22" t="s">
        <v>32</v>
      </c>
      <c r="D64" s="23" t="s">
        <v>376</v>
      </c>
      <c r="E64" s="23" t="s">
        <v>220</v>
      </c>
      <c r="F64" s="23" t="s">
        <v>221</v>
      </c>
      <c r="G64" s="23" t="s">
        <v>276</v>
      </c>
      <c r="H64" s="21" t="s">
        <v>291</v>
      </c>
    </row>
    <row r="65" spans="1:9" ht="15.6" customHeight="1">
      <c r="A65" s="17">
        <v>207</v>
      </c>
      <c r="B65" s="26" t="s">
        <v>377</v>
      </c>
      <c r="C65" s="22" t="s">
        <v>32</v>
      </c>
      <c r="D65" s="19" t="s">
        <v>378</v>
      </c>
      <c r="E65" s="19" t="s">
        <v>220</v>
      </c>
      <c r="F65" s="20" t="s">
        <v>221</v>
      </c>
      <c r="G65" s="20" t="s">
        <v>276</v>
      </c>
      <c r="H65" s="21" t="s">
        <v>379</v>
      </c>
    </row>
    <row r="66" spans="1:9" ht="15.6" customHeight="1">
      <c r="A66" s="17">
        <v>208</v>
      </c>
      <c r="B66" s="26" t="s">
        <v>380</v>
      </c>
      <c r="C66" s="22" t="s">
        <v>32</v>
      </c>
      <c r="D66" s="19" t="s">
        <v>381</v>
      </c>
      <c r="E66" s="19" t="s">
        <v>220</v>
      </c>
      <c r="F66" s="20" t="s">
        <v>221</v>
      </c>
      <c r="G66" s="20" t="s">
        <v>355</v>
      </c>
      <c r="H66" s="21" t="s">
        <v>382</v>
      </c>
    </row>
    <row r="67" spans="1:9" ht="15.6" customHeight="1">
      <c r="A67" s="17">
        <v>209</v>
      </c>
      <c r="B67" s="18" t="s">
        <v>383</v>
      </c>
      <c r="C67" s="22" t="s">
        <v>32</v>
      </c>
      <c r="D67" s="19" t="s">
        <v>384</v>
      </c>
      <c r="E67" s="19" t="s">
        <v>220</v>
      </c>
      <c r="F67" s="20" t="s">
        <v>221</v>
      </c>
      <c r="G67" s="20" t="s">
        <v>222</v>
      </c>
      <c r="H67" s="21" t="s">
        <v>385</v>
      </c>
    </row>
    <row r="68" spans="1:9" ht="15.6" customHeight="1">
      <c r="A68" s="32">
        <v>210</v>
      </c>
      <c r="B68" s="18" t="s">
        <v>386</v>
      </c>
      <c r="C68" s="22" t="s">
        <v>32</v>
      </c>
      <c r="D68" s="19" t="s">
        <v>57</v>
      </c>
      <c r="E68" s="23" t="s">
        <v>14</v>
      </c>
      <c r="F68" s="20" t="s">
        <v>226</v>
      </c>
      <c r="G68" s="20" t="s">
        <v>222</v>
      </c>
      <c r="H68" s="21"/>
    </row>
    <row r="69" spans="1:9" ht="15.6" customHeight="1">
      <c r="A69" s="32">
        <v>211</v>
      </c>
      <c r="B69" s="26" t="s">
        <v>387</v>
      </c>
      <c r="C69" s="22" t="s">
        <v>32</v>
      </c>
      <c r="D69" s="19" t="s">
        <v>388</v>
      </c>
      <c r="E69" s="19" t="s">
        <v>220</v>
      </c>
      <c r="F69" s="20" t="s">
        <v>221</v>
      </c>
      <c r="G69" s="20" t="s">
        <v>389</v>
      </c>
      <c r="H69" s="21" t="s">
        <v>390</v>
      </c>
    </row>
    <row r="70" spans="1:9" ht="15.6" customHeight="1">
      <c r="A70" s="33">
        <v>212</v>
      </c>
      <c r="B70" s="34" t="s">
        <v>391</v>
      </c>
      <c r="C70" s="22" t="s">
        <v>32</v>
      </c>
      <c r="D70" s="35" t="s">
        <v>392</v>
      </c>
      <c r="E70" s="36" t="s">
        <v>220</v>
      </c>
      <c r="F70" s="36" t="s">
        <v>221</v>
      </c>
      <c r="G70" s="37" t="s">
        <v>276</v>
      </c>
      <c r="H70" s="38" t="s">
        <v>280</v>
      </c>
    </row>
    <row r="71" spans="1:9" ht="15.6" customHeight="1">
      <c r="A71" s="167" t="s">
        <v>54</v>
      </c>
      <c r="B71" s="167"/>
      <c r="C71" s="167"/>
      <c r="D71" s="167"/>
      <c r="E71" s="167"/>
      <c r="F71" s="167"/>
      <c r="G71" s="167"/>
      <c r="H71" s="168"/>
      <c r="I71" s="12">
        <f>COUNTA(A72:A83)</f>
        <v>12</v>
      </c>
    </row>
    <row r="72" spans="1:9" ht="15.6" customHeight="1">
      <c r="A72" s="39">
        <v>301</v>
      </c>
      <c r="B72" s="26" t="s">
        <v>393</v>
      </c>
      <c r="C72" s="26" t="s">
        <v>54</v>
      </c>
      <c r="D72" s="40" t="s">
        <v>394</v>
      </c>
      <c r="E72" s="23" t="s">
        <v>220</v>
      </c>
      <c r="F72" s="23" t="s">
        <v>221</v>
      </c>
      <c r="G72" s="23" t="s">
        <v>276</v>
      </c>
      <c r="H72" s="20" t="s">
        <v>395</v>
      </c>
    </row>
    <row r="73" spans="1:9" ht="15.6" customHeight="1">
      <c r="A73" s="29">
        <v>302</v>
      </c>
      <c r="B73" s="26" t="s">
        <v>396</v>
      </c>
      <c r="C73" s="26" t="s">
        <v>54</v>
      </c>
      <c r="D73" s="40" t="s">
        <v>397</v>
      </c>
      <c r="E73" s="23" t="s">
        <v>220</v>
      </c>
      <c r="F73" s="23" t="s">
        <v>221</v>
      </c>
      <c r="G73" s="23" t="s">
        <v>276</v>
      </c>
      <c r="H73" s="20" t="s">
        <v>372</v>
      </c>
    </row>
    <row r="74" spans="1:9" ht="15.6" customHeight="1">
      <c r="A74" s="29">
        <v>303</v>
      </c>
      <c r="B74" s="26" t="s">
        <v>398</v>
      </c>
      <c r="C74" s="26" t="s">
        <v>54</v>
      </c>
      <c r="D74" s="40" t="s">
        <v>399</v>
      </c>
      <c r="E74" s="23" t="s">
        <v>220</v>
      </c>
      <c r="F74" s="23" t="s">
        <v>221</v>
      </c>
      <c r="G74" s="41" t="s">
        <v>276</v>
      </c>
      <c r="H74" s="20" t="s">
        <v>372</v>
      </c>
    </row>
    <row r="75" spans="1:9" ht="15.6" customHeight="1">
      <c r="A75" s="29">
        <v>304</v>
      </c>
      <c r="B75" s="26" t="s">
        <v>400</v>
      </c>
      <c r="C75" s="26" t="s">
        <v>54</v>
      </c>
      <c r="D75" s="40" t="s">
        <v>401</v>
      </c>
      <c r="E75" s="23" t="s">
        <v>220</v>
      </c>
      <c r="F75" s="23" t="s">
        <v>221</v>
      </c>
      <c r="G75" s="41" t="s">
        <v>276</v>
      </c>
      <c r="H75" s="20" t="s">
        <v>402</v>
      </c>
    </row>
    <row r="76" spans="1:9" ht="15.6" customHeight="1">
      <c r="A76" s="29">
        <v>305</v>
      </c>
      <c r="B76" s="26" t="s">
        <v>403</v>
      </c>
      <c r="C76" s="26" t="s">
        <v>54</v>
      </c>
      <c r="D76" s="40" t="s">
        <v>404</v>
      </c>
      <c r="E76" s="23" t="s">
        <v>220</v>
      </c>
      <c r="F76" s="23" t="s">
        <v>221</v>
      </c>
      <c r="G76" s="41" t="s">
        <v>405</v>
      </c>
      <c r="H76" s="19" t="s">
        <v>406</v>
      </c>
    </row>
    <row r="77" spans="1:9" ht="15.6" customHeight="1">
      <c r="A77" s="29">
        <v>306</v>
      </c>
      <c r="B77" s="26" t="s">
        <v>407</v>
      </c>
      <c r="C77" s="26" t="s">
        <v>54</v>
      </c>
      <c r="D77" s="42" t="s">
        <v>408</v>
      </c>
      <c r="E77" s="23" t="s">
        <v>220</v>
      </c>
      <c r="F77" s="23" t="s">
        <v>221</v>
      </c>
      <c r="G77" s="41" t="s">
        <v>276</v>
      </c>
      <c r="H77" s="43" t="s">
        <v>409</v>
      </c>
    </row>
    <row r="78" spans="1:9" ht="15.6" customHeight="1">
      <c r="A78" s="29">
        <v>307</v>
      </c>
      <c r="B78" s="26" t="s">
        <v>410</v>
      </c>
      <c r="C78" s="26" t="s">
        <v>54</v>
      </c>
      <c r="D78" s="42" t="s">
        <v>411</v>
      </c>
      <c r="E78" s="23" t="s">
        <v>220</v>
      </c>
      <c r="F78" s="23" t="s">
        <v>221</v>
      </c>
      <c r="G78" s="23" t="s">
        <v>276</v>
      </c>
      <c r="H78" s="43" t="s">
        <v>409</v>
      </c>
    </row>
    <row r="79" spans="1:9" ht="15.6" customHeight="1">
      <c r="A79" s="29">
        <v>308</v>
      </c>
      <c r="B79" s="26" t="s">
        <v>412</v>
      </c>
      <c r="C79" s="26" t="s">
        <v>54</v>
      </c>
      <c r="D79" s="44" t="s">
        <v>413</v>
      </c>
      <c r="E79" s="19" t="s">
        <v>220</v>
      </c>
      <c r="F79" s="20" t="s">
        <v>221</v>
      </c>
      <c r="G79" s="20" t="s">
        <v>355</v>
      </c>
      <c r="H79" s="19" t="s">
        <v>414</v>
      </c>
    </row>
    <row r="80" spans="1:9" ht="15.6" customHeight="1">
      <c r="A80" s="29">
        <v>309</v>
      </c>
      <c r="B80" s="26" t="s">
        <v>415</v>
      </c>
      <c r="C80" s="26" t="s">
        <v>54</v>
      </c>
      <c r="D80" s="44" t="s">
        <v>416</v>
      </c>
      <c r="E80" s="19" t="s">
        <v>220</v>
      </c>
      <c r="F80" s="20" t="s">
        <v>221</v>
      </c>
      <c r="G80" s="20" t="s">
        <v>417</v>
      </c>
      <c r="H80" s="19" t="s">
        <v>414</v>
      </c>
    </row>
    <row r="81" spans="1:9" ht="15.6" customHeight="1">
      <c r="A81" s="29">
        <v>310</v>
      </c>
      <c r="B81" s="26" t="s">
        <v>418</v>
      </c>
      <c r="C81" s="26" t="s">
        <v>54</v>
      </c>
      <c r="D81" s="40" t="s">
        <v>419</v>
      </c>
      <c r="E81" s="23" t="s">
        <v>220</v>
      </c>
      <c r="F81" s="23" t="s">
        <v>221</v>
      </c>
      <c r="G81" s="23" t="s">
        <v>417</v>
      </c>
      <c r="H81" s="19" t="s">
        <v>420</v>
      </c>
    </row>
    <row r="82" spans="1:9" ht="15.6" customHeight="1">
      <c r="A82" s="29">
        <v>311</v>
      </c>
      <c r="B82" s="26" t="s">
        <v>421</v>
      </c>
      <c r="C82" s="26" t="s">
        <v>54</v>
      </c>
      <c r="D82" s="42" t="s">
        <v>34</v>
      </c>
      <c r="E82" s="23" t="s">
        <v>220</v>
      </c>
      <c r="F82" s="23" t="s">
        <v>221</v>
      </c>
      <c r="G82" s="23" t="s">
        <v>417</v>
      </c>
      <c r="H82" s="19" t="s">
        <v>422</v>
      </c>
    </row>
    <row r="83" spans="1:9" ht="15.6" customHeight="1">
      <c r="A83" s="29">
        <v>312</v>
      </c>
      <c r="B83" s="26" t="s">
        <v>423</v>
      </c>
      <c r="C83" s="26" t="s">
        <v>54</v>
      </c>
      <c r="D83" s="40" t="s">
        <v>424</v>
      </c>
      <c r="E83" s="23" t="s">
        <v>220</v>
      </c>
      <c r="F83" s="20" t="s">
        <v>221</v>
      </c>
      <c r="G83" s="20" t="s">
        <v>276</v>
      </c>
      <c r="H83" s="19" t="s">
        <v>425</v>
      </c>
    </row>
    <row r="84" spans="1:9" ht="15.6" customHeight="1">
      <c r="A84" s="163" t="s">
        <v>426</v>
      </c>
      <c r="B84" s="164"/>
      <c r="C84" s="164"/>
      <c r="D84" s="164"/>
      <c r="E84" s="164"/>
      <c r="F84" s="164"/>
      <c r="G84" s="164"/>
      <c r="H84" s="169"/>
      <c r="I84" s="12">
        <f>COUNTA(A85:A96)</f>
        <v>12</v>
      </c>
    </row>
    <row r="85" spans="1:9" ht="15.6" customHeight="1">
      <c r="A85" s="29">
        <v>401</v>
      </c>
      <c r="B85" s="26" t="s">
        <v>427</v>
      </c>
      <c r="C85" s="26" t="s">
        <v>55</v>
      </c>
      <c r="D85" s="40" t="s">
        <v>428</v>
      </c>
      <c r="E85" s="31" t="s">
        <v>220</v>
      </c>
      <c r="F85" s="43" t="s">
        <v>221</v>
      </c>
      <c r="G85" s="20" t="s">
        <v>276</v>
      </c>
      <c r="H85" s="19" t="s">
        <v>429</v>
      </c>
    </row>
    <row r="86" spans="1:9" ht="15.6" customHeight="1">
      <c r="A86" s="29">
        <v>402</v>
      </c>
      <c r="B86" s="26" t="s">
        <v>430</v>
      </c>
      <c r="C86" s="26" t="s">
        <v>55</v>
      </c>
      <c r="D86" s="40" t="s">
        <v>431</v>
      </c>
      <c r="E86" s="43" t="s">
        <v>220</v>
      </c>
      <c r="F86" s="43" t="s">
        <v>221</v>
      </c>
      <c r="G86" s="20" t="s">
        <v>276</v>
      </c>
      <c r="H86" s="19" t="s">
        <v>432</v>
      </c>
    </row>
    <row r="87" spans="1:9" ht="15.6" customHeight="1">
      <c r="A87" s="29">
        <v>403</v>
      </c>
      <c r="B87" s="26" t="s">
        <v>433</v>
      </c>
      <c r="C87" s="26" t="s">
        <v>55</v>
      </c>
      <c r="D87" s="40" t="s">
        <v>434</v>
      </c>
      <c r="E87" s="43" t="s">
        <v>220</v>
      </c>
      <c r="F87" s="45" t="s">
        <v>221</v>
      </c>
      <c r="G87" s="20" t="s">
        <v>435</v>
      </c>
      <c r="H87" s="19" t="s">
        <v>372</v>
      </c>
    </row>
    <row r="88" spans="1:9" ht="15.6" customHeight="1">
      <c r="A88" s="29">
        <v>404</v>
      </c>
      <c r="B88" s="26" t="s">
        <v>436</v>
      </c>
      <c r="C88" s="26" t="s">
        <v>55</v>
      </c>
      <c r="D88" s="40" t="s">
        <v>437</v>
      </c>
      <c r="E88" s="31" t="s">
        <v>220</v>
      </c>
      <c r="F88" s="31" t="s">
        <v>221</v>
      </c>
      <c r="G88" s="23" t="s">
        <v>276</v>
      </c>
      <c r="H88" s="19" t="s">
        <v>438</v>
      </c>
    </row>
    <row r="89" spans="1:9" ht="15.6" customHeight="1">
      <c r="A89" s="29">
        <v>405</v>
      </c>
      <c r="B89" s="26" t="s">
        <v>439</v>
      </c>
      <c r="C89" s="26" t="s">
        <v>55</v>
      </c>
      <c r="D89" s="40" t="s">
        <v>440</v>
      </c>
      <c r="E89" s="31" t="s">
        <v>220</v>
      </c>
      <c r="F89" s="31" t="s">
        <v>221</v>
      </c>
      <c r="G89" s="41" t="s">
        <v>276</v>
      </c>
      <c r="H89" s="19" t="s">
        <v>414</v>
      </c>
    </row>
    <row r="90" spans="1:9" ht="15.6" customHeight="1">
      <c r="A90" s="29">
        <v>406</v>
      </c>
      <c r="B90" s="26" t="s">
        <v>441</v>
      </c>
      <c r="C90" s="26" t="s">
        <v>55</v>
      </c>
      <c r="D90" s="40" t="s">
        <v>442</v>
      </c>
      <c r="E90" s="31" t="s">
        <v>220</v>
      </c>
      <c r="F90" s="31" t="s">
        <v>221</v>
      </c>
      <c r="G90" s="23" t="s">
        <v>276</v>
      </c>
      <c r="H90" s="19" t="s">
        <v>414</v>
      </c>
    </row>
    <row r="91" spans="1:9" ht="15.6" customHeight="1">
      <c r="A91" s="29">
        <v>407</v>
      </c>
      <c r="B91" s="26" t="s">
        <v>443</v>
      </c>
      <c r="C91" s="26" t="s">
        <v>55</v>
      </c>
      <c r="D91" s="40" t="s">
        <v>444</v>
      </c>
      <c r="E91" s="31" t="s">
        <v>220</v>
      </c>
      <c r="F91" s="31" t="s">
        <v>221</v>
      </c>
      <c r="G91" s="23" t="s">
        <v>276</v>
      </c>
      <c r="H91" s="19" t="s">
        <v>445</v>
      </c>
    </row>
    <row r="92" spans="1:9" ht="15.6" customHeight="1">
      <c r="A92" s="29">
        <v>408</v>
      </c>
      <c r="B92" s="46" t="s">
        <v>446</v>
      </c>
      <c r="C92" s="26" t="s">
        <v>55</v>
      </c>
      <c r="D92" s="47" t="s">
        <v>447</v>
      </c>
      <c r="E92" s="43" t="s">
        <v>220</v>
      </c>
      <c r="F92" s="43" t="s">
        <v>221</v>
      </c>
      <c r="G92" s="48" t="s">
        <v>222</v>
      </c>
      <c r="H92" s="19" t="s">
        <v>372</v>
      </c>
    </row>
    <row r="93" spans="1:9" ht="15.6" customHeight="1">
      <c r="A93" s="29">
        <v>409</v>
      </c>
      <c r="B93" s="26" t="s">
        <v>448</v>
      </c>
      <c r="C93" s="26" t="s">
        <v>55</v>
      </c>
      <c r="D93" s="40" t="s">
        <v>449</v>
      </c>
      <c r="E93" s="31" t="s">
        <v>220</v>
      </c>
      <c r="F93" s="31" t="s">
        <v>221</v>
      </c>
      <c r="G93" s="48" t="s">
        <v>276</v>
      </c>
      <c r="H93" s="23" t="s">
        <v>372</v>
      </c>
    </row>
    <row r="94" spans="1:9" ht="15.6" customHeight="1">
      <c r="A94" s="29">
        <v>410</v>
      </c>
      <c r="B94" s="26" t="s">
        <v>450</v>
      </c>
      <c r="C94" s="26" t="s">
        <v>55</v>
      </c>
      <c r="D94" s="40" t="s">
        <v>451</v>
      </c>
      <c r="E94" s="31" t="s">
        <v>220</v>
      </c>
      <c r="F94" s="31" t="s">
        <v>221</v>
      </c>
      <c r="G94" s="23" t="s">
        <v>276</v>
      </c>
      <c r="H94" s="19" t="s">
        <v>452</v>
      </c>
    </row>
    <row r="95" spans="1:9" ht="15.6" customHeight="1">
      <c r="A95" s="29">
        <v>411</v>
      </c>
      <c r="B95" s="46" t="s">
        <v>453</v>
      </c>
      <c r="C95" s="26" t="s">
        <v>55</v>
      </c>
      <c r="D95" s="40" t="s">
        <v>454</v>
      </c>
      <c r="E95" s="43" t="s">
        <v>220</v>
      </c>
      <c r="F95" s="43" t="s">
        <v>221</v>
      </c>
      <c r="G95" s="20" t="s">
        <v>222</v>
      </c>
      <c r="H95" s="19" t="s">
        <v>452</v>
      </c>
    </row>
    <row r="96" spans="1:9" ht="15.6" customHeight="1">
      <c r="A96" s="29">
        <v>412</v>
      </c>
      <c r="B96" s="22" t="s">
        <v>455</v>
      </c>
      <c r="C96" s="26" t="s">
        <v>55</v>
      </c>
      <c r="D96" s="40" t="s">
        <v>456</v>
      </c>
      <c r="E96" s="43" t="s">
        <v>220</v>
      </c>
      <c r="F96" s="45"/>
      <c r="G96" s="20"/>
      <c r="H96" s="19"/>
    </row>
    <row r="97" spans="1:9" ht="15.6" customHeight="1">
      <c r="A97" s="163" t="s">
        <v>457</v>
      </c>
      <c r="B97" s="164"/>
      <c r="C97" s="164"/>
      <c r="D97" s="164"/>
      <c r="E97" s="164"/>
      <c r="F97" s="164"/>
      <c r="G97" s="164"/>
      <c r="H97" s="169"/>
      <c r="I97" s="12">
        <f>COUNTA(A98:A102)</f>
        <v>5</v>
      </c>
    </row>
    <row r="98" spans="1:9" ht="15.6" customHeight="1">
      <c r="A98" s="29">
        <v>501</v>
      </c>
      <c r="B98" s="26" t="s">
        <v>458</v>
      </c>
      <c r="C98" s="26" t="s">
        <v>457</v>
      </c>
      <c r="D98" s="40" t="s">
        <v>459</v>
      </c>
      <c r="E98" s="43" t="s">
        <v>220</v>
      </c>
      <c r="F98" s="43" t="s">
        <v>221</v>
      </c>
      <c r="G98" s="49" t="s">
        <v>276</v>
      </c>
      <c r="H98" s="19" t="s">
        <v>372</v>
      </c>
    </row>
    <row r="99" spans="1:9" ht="15.6" customHeight="1">
      <c r="A99" s="29">
        <v>502</v>
      </c>
      <c r="B99" s="46" t="s">
        <v>460</v>
      </c>
      <c r="C99" s="26" t="s">
        <v>457</v>
      </c>
      <c r="D99" s="40" t="s">
        <v>461</v>
      </c>
      <c r="E99" s="31" t="s">
        <v>220</v>
      </c>
      <c r="F99" s="31" t="s">
        <v>221</v>
      </c>
      <c r="G99" s="20" t="s">
        <v>222</v>
      </c>
      <c r="H99" s="19"/>
    </row>
    <row r="100" spans="1:9" ht="15.6" customHeight="1">
      <c r="A100" s="29">
        <v>503</v>
      </c>
      <c r="B100" s="26" t="s">
        <v>462</v>
      </c>
      <c r="C100" s="26" t="s">
        <v>457</v>
      </c>
      <c r="D100" s="40" t="s">
        <v>463</v>
      </c>
      <c r="E100" s="31" t="s">
        <v>220</v>
      </c>
      <c r="F100" s="43" t="s">
        <v>221</v>
      </c>
      <c r="G100" s="20" t="s">
        <v>276</v>
      </c>
      <c r="H100" s="19" t="s">
        <v>464</v>
      </c>
    </row>
    <row r="101" spans="1:9" ht="15.6" customHeight="1">
      <c r="A101" s="29">
        <v>505</v>
      </c>
      <c r="B101" s="22" t="s">
        <v>465</v>
      </c>
      <c r="C101" s="26" t="s">
        <v>457</v>
      </c>
      <c r="D101" s="47" t="s">
        <v>466</v>
      </c>
      <c r="E101" s="43" t="s">
        <v>220</v>
      </c>
      <c r="F101" s="43"/>
      <c r="G101" s="48"/>
      <c r="H101" s="19"/>
    </row>
    <row r="102" spans="1:9" ht="15.6" customHeight="1">
      <c r="A102" s="29">
        <v>504</v>
      </c>
      <c r="B102" s="22" t="s">
        <v>467</v>
      </c>
      <c r="C102" s="26" t="s">
        <v>457</v>
      </c>
      <c r="D102" s="40" t="s">
        <v>468</v>
      </c>
      <c r="E102" s="43" t="s">
        <v>220</v>
      </c>
      <c r="F102" s="45"/>
      <c r="G102" s="48"/>
      <c r="H102" s="23"/>
    </row>
    <row r="103" spans="1:9" ht="15.6" customHeight="1">
      <c r="A103" s="163" t="s">
        <v>57</v>
      </c>
      <c r="B103" s="164"/>
      <c r="C103" s="164"/>
      <c r="D103" s="164"/>
      <c r="E103" s="164"/>
      <c r="F103" s="164"/>
      <c r="G103" s="164"/>
      <c r="H103" s="169"/>
      <c r="I103" s="12">
        <f>COUNTA(A104:A111)</f>
        <v>8</v>
      </c>
    </row>
    <row r="104" spans="1:9" ht="15.6" customHeight="1">
      <c r="A104" s="29">
        <v>601</v>
      </c>
      <c r="B104" s="46" t="s">
        <v>469</v>
      </c>
      <c r="C104" s="46" t="s">
        <v>57</v>
      </c>
      <c r="D104" s="40" t="s">
        <v>470</v>
      </c>
      <c r="E104" s="43" t="s">
        <v>14</v>
      </c>
      <c r="F104" s="43" t="s">
        <v>226</v>
      </c>
      <c r="G104" s="49" t="s">
        <v>222</v>
      </c>
      <c r="H104" s="19" t="s">
        <v>38</v>
      </c>
    </row>
    <row r="105" spans="1:9" ht="15.6" customHeight="1">
      <c r="A105" s="29">
        <v>602</v>
      </c>
      <c r="B105" s="46" t="s">
        <v>471</v>
      </c>
      <c r="C105" s="46" t="s">
        <v>57</v>
      </c>
      <c r="D105" s="40" t="s">
        <v>470</v>
      </c>
      <c r="E105" s="43" t="s">
        <v>14</v>
      </c>
      <c r="F105" s="45" t="s">
        <v>226</v>
      </c>
      <c r="G105" s="20" t="s">
        <v>222</v>
      </c>
      <c r="H105" s="19" t="s">
        <v>38</v>
      </c>
    </row>
    <row r="106" spans="1:9" ht="15.6" customHeight="1">
      <c r="A106" s="29">
        <v>603</v>
      </c>
      <c r="B106" s="46" t="s">
        <v>472</v>
      </c>
      <c r="C106" s="46" t="s">
        <v>57</v>
      </c>
      <c r="D106" s="40" t="s">
        <v>473</v>
      </c>
      <c r="E106" s="43" t="s">
        <v>14</v>
      </c>
      <c r="F106" s="43" t="s">
        <v>226</v>
      </c>
      <c r="G106" s="20" t="s">
        <v>222</v>
      </c>
      <c r="H106" s="19" t="s">
        <v>474</v>
      </c>
    </row>
    <row r="107" spans="1:9" ht="15.6" customHeight="1">
      <c r="A107" s="29">
        <v>604</v>
      </c>
      <c r="B107" s="46" t="s">
        <v>475</v>
      </c>
      <c r="C107" s="46" t="s">
        <v>57</v>
      </c>
      <c r="D107" s="40" t="s">
        <v>476</v>
      </c>
      <c r="E107" s="31" t="s">
        <v>14</v>
      </c>
      <c r="F107" s="31" t="s">
        <v>226</v>
      </c>
      <c r="G107" s="48" t="s">
        <v>222</v>
      </c>
      <c r="H107" s="19" t="s">
        <v>474</v>
      </c>
    </row>
    <row r="108" spans="1:9" ht="15.6" customHeight="1">
      <c r="A108" s="29">
        <v>605</v>
      </c>
      <c r="B108" s="46" t="s">
        <v>477</v>
      </c>
      <c r="C108" s="46" t="s">
        <v>57</v>
      </c>
      <c r="D108" s="40" t="s">
        <v>478</v>
      </c>
      <c r="E108" s="43" t="s">
        <v>14</v>
      </c>
      <c r="F108" s="43" t="s">
        <v>226</v>
      </c>
      <c r="G108" s="48" t="s">
        <v>222</v>
      </c>
      <c r="H108" s="19" t="s">
        <v>474</v>
      </c>
    </row>
    <row r="109" spans="1:9" ht="15.6" customHeight="1">
      <c r="A109" s="29">
        <v>606</v>
      </c>
      <c r="B109" s="46" t="s">
        <v>479</v>
      </c>
      <c r="C109" s="46" t="s">
        <v>57</v>
      </c>
      <c r="D109" s="40" t="s">
        <v>480</v>
      </c>
      <c r="E109" s="43" t="s">
        <v>14</v>
      </c>
      <c r="F109" s="43" t="s">
        <v>226</v>
      </c>
      <c r="G109" s="20" t="s">
        <v>222</v>
      </c>
      <c r="H109" s="19" t="s">
        <v>474</v>
      </c>
    </row>
    <row r="110" spans="1:9" ht="15.6" customHeight="1">
      <c r="A110" s="29">
        <v>607</v>
      </c>
      <c r="B110" s="46" t="s">
        <v>481</v>
      </c>
      <c r="C110" s="46" t="s">
        <v>57</v>
      </c>
      <c r="D110" s="47" t="s">
        <v>482</v>
      </c>
      <c r="E110" s="43" t="s">
        <v>14</v>
      </c>
      <c r="F110" s="43" t="s">
        <v>226</v>
      </c>
      <c r="G110" s="48" t="s">
        <v>222</v>
      </c>
      <c r="H110" s="19" t="s">
        <v>474</v>
      </c>
    </row>
    <row r="111" spans="1:9" ht="15.6" customHeight="1">
      <c r="A111" s="29">
        <v>608</v>
      </c>
      <c r="B111" s="46" t="s">
        <v>483</v>
      </c>
      <c r="C111" s="46" t="s">
        <v>57</v>
      </c>
      <c r="D111" s="40" t="s">
        <v>484</v>
      </c>
      <c r="E111" s="31" t="s">
        <v>14</v>
      </c>
      <c r="F111" s="31" t="s">
        <v>226</v>
      </c>
      <c r="G111" s="48" t="s">
        <v>222</v>
      </c>
      <c r="H111" s="19" t="s">
        <v>474</v>
      </c>
    </row>
    <row r="112" spans="1:9" ht="15.6" customHeight="1">
      <c r="A112" s="163" t="s">
        <v>485</v>
      </c>
      <c r="B112" s="164"/>
      <c r="C112" s="164"/>
      <c r="D112" s="164"/>
      <c r="E112" s="164"/>
      <c r="F112" s="164"/>
      <c r="G112" s="164"/>
      <c r="H112" s="169"/>
      <c r="I112" s="12">
        <f>COUNTA(A113:A141)</f>
        <v>29</v>
      </c>
    </row>
    <row r="113" spans="1:8" ht="15.6" customHeight="1">
      <c r="A113" s="29">
        <v>702</v>
      </c>
      <c r="B113" s="22" t="s">
        <v>486</v>
      </c>
      <c r="C113" s="22" t="s">
        <v>58</v>
      </c>
      <c r="D113" s="40" t="s">
        <v>487</v>
      </c>
      <c r="E113" s="43" t="s">
        <v>14</v>
      </c>
      <c r="F113" s="43"/>
      <c r="G113" s="49"/>
      <c r="H113" s="19"/>
    </row>
    <row r="114" spans="1:8" ht="15.6" customHeight="1">
      <c r="A114" s="29">
        <v>703</v>
      </c>
      <c r="B114" s="22" t="s">
        <v>488</v>
      </c>
      <c r="C114" s="22" t="s">
        <v>58</v>
      </c>
      <c r="D114" s="40" t="s">
        <v>489</v>
      </c>
      <c r="E114" s="43" t="s">
        <v>14</v>
      </c>
      <c r="F114" s="45"/>
      <c r="G114" s="20"/>
      <c r="H114" s="19"/>
    </row>
    <row r="115" spans="1:8" ht="15.6" customHeight="1">
      <c r="A115" s="29">
        <v>704</v>
      </c>
      <c r="B115" s="22" t="s">
        <v>490</v>
      </c>
      <c r="C115" s="22" t="s">
        <v>58</v>
      </c>
      <c r="D115" s="40" t="s">
        <v>491</v>
      </c>
      <c r="E115" s="43" t="s">
        <v>14</v>
      </c>
      <c r="F115" s="43"/>
      <c r="G115" s="20"/>
      <c r="H115" s="19"/>
    </row>
    <row r="116" spans="1:8" ht="15.6" customHeight="1">
      <c r="A116" s="29">
        <v>705</v>
      </c>
      <c r="B116" s="46" t="s">
        <v>492</v>
      </c>
      <c r="C116" s="22" t="s">
        <v>58</v>
      </c>
      <c r="D116" s="40" t="s">
        <v>493</v>
      </c>
      <c r="E116" s="31" t="s">
        <v>14</v>
      </c>
      <c r="F116" s="31" t="s">
        <v>226</v>
      </c>
      <c r="G116" s="48" t="s">
        <v>222</v>
      </c>
      <c r="H116" s="19" t="s">
        <v>30</v>
      </c>
    </row>
    <row r="117" spans="1:8" ht="15.6" customHeight="1">
      <c r="A117" s="29">
        <v>706</v>
      </c>
      <c r="B117" s="46" t="s">
        <v>494</v>
      </c>
      <c r="C117" s="22" t="s">
        <v>58</v>
      </c>
      <c r="D117" s="40" t="s">
        <v>495</v>
      </c>
      <c r="E117" s="43" t="s">
        <v>14</v>
      </c>
      <c r="F117" s="43" t="s">
        <v>226</v>
      </c>
      <c r="G117" s="48" t="s">
        <v>222</v>
      </c>
      <c r="H117" s="19" t="s">
        <v>30</v>
      </c>
    </row>
    <row r="118" spans="1:8" ht="15.6" customHeight="1">
      <c r="A118" s="29">
        <v>707</v>
      </c>
      <c r="B118" s="46" t="s">
        <v>496</v>
      </c>
      <c r="C118" s="22" t="s">
        <v>58</v>
      </c>
      <c r="D118" s="47" t="s">
        <v>497</v>
      </c>
      <c r="E118" s="43" t="s">
        <v>14</v>
      </c>
      <c r="F118" s="43" t="s">
        <v>226</v>
      </c>
      <c r="G118" s="20" t="s">
        <v>222</v>
      </c>
      <c r="H118" s="19" t="s">
        <v>46</v>
      </c>
    </row>
    <row r="119" spans="1:8" ht="15.6" customHeight="1">
      <c r="A119" s="29">
        <v>708</v>
      </c>
      <c r="B119" s="46" t="s">
        <v>498</v>
      </c>
      <c r="C119" s="22" t="s">
        <v>58</v>
      </c>
      <c r="D119" s="40" t="s">
        <v>499</v>
      </c>
      <c r="E119" s="43" t="s">
        <v>14</v>
      </c>
      <c r="F119" s="43" t="s">
        <v>226</v>
      </c>
      <c r="G119" s="48" t="s">
        <v>222</v>
      </c>
      <c r="H119" s="23" t="s">
        <v>31</v>
      </c>
    </row>
    <row r="120" spans="1:8" ht="15.6" customHeight="1">
      <c r="A120" s="29">
        <v>709</v>
      </c>
      <c r="B120" s="22" t="s">
        <v>500</v>
      </c>
      <c r="C120" s="22" t="s">
        <v>58</v>
      </c>
      <c r="D120" s="40" t="s">
        <v>501</v>
      </c>
      <c r="E120" s="31" t="s">
        <v>14</v>
      </c>
      <c r="F120" s="31"/>
      <c r="G120" s="48"/>
      <c r="H120" s="19"/>
    </row>
    <row r="121" spans="1:8" ht="15.6" customHeight="1">
      <c r="A121" s="29">
        <v>712</v>
      </c>
      <c r="B121" s="46" t="s">
        <v>502</v>
      </c>
      <c r="C121" s="22" t="s">
        <v>58</v>
      </c>
      <c r="D121" s="40" t="s">
        <v>503</v>
      </c>
      <c r="E121" s="43" t="s">
        <v>14</v>
      </c>
      <c r="F121" s="43" t="s">
        <v>226</v>
      </c>
      <c r="G121" s="49" t="s">
        <v>222</v>
      </c>
      <c r="H121" s="19" t="s">
        <v>504</v>
      </c>
    </row>
    <row r="122" spans="1:8" ht="15.6" customHeight="1">
      <c r="A122" s="29">
        <v>713</v>
      </c>
      <c r="B122" s="46" t="s">
        <v>505</v>
      </c>
      <c r="C122" s="22" t="s">
        <v>58</v>
      </c>
      <c r="D122" s="40" t="s">
        <v>506</v>
      </c>
      <c r="E122" s="31" t="s">
        <v>14</v>
      </c>
      <c r="F122" s="31" t="s">
        <v>226</v>
      </c>
      <c r="G122" s="20" t="s">
        <v>222</v>
      </c>
      <c r="H122" s="19" t="s">
        <v>507</v>
      </c>
    </row>
    <row r="123" spans="1:8" ht="15.6" customHeight="1">
      <c r="A123" s="29">
        <v>714</v>
      </c>
      <c r="B123" s="22" t="s">
        <v>508</v>
      </c>
      <c r="C123" s="22" t="s">
        <v>58</v>
      </c>
      <c r="D123" s="40" t="s">
        <v>509</v>
      </c>
      <c r="E123" s="43" t="s">
        <v>14</v>
      </c>
      <c r="F123" s="43"/>
      <c r="G123" s="20"/>
      <c r="H123" s="19"/>
    </row>
    <row r="124" spans="1:8" ht="15.6" customHeight="1">
      <c r="A124" s="29">
        <v>715</v>
      </c>
      <c r="B124" s="46" t="s">
        <v>510</v>
      </c>
      <c r="C124" s="22" t="s">
        <v>58</v>
      </c>
      <c r="D124" s="40" t="s">
        <v>511</v>
      </c>
      <c r="E124" s="43" t="s">
        <v>14</v>
      </c>
      <c r="F124" s="43" t="s">
        <v>226</v>
      </c>
      <c r="G124" s="48" t="s">
        <v>222</v>
      </c>
      <c r="H124" s="19" t="s">
        <v>507</v>
      </c>
    </row>
    <row r="125" spans="1:8" ht="15.6" customHeight="1">
      <c r="A125" s="29">
        <v>716</v>
      </c>
      <c r="B125" s="46" t="s">
        <v>512</v>
      </c>
      <c r="C125" s="22" t="s">
        <v>58</v>
      </c>
      <c r="D125" s="47" t="s">
        <v>513</v>
      </c>
      <c r="E125" s="43" t="s">
        <v>14</v>
      </c>
      <c r="F125" s="43" t="s">
        <v>226</v>
      </c>
      <c r="G125" s="48" t="s">
        <v>222</v>
      </c>
      <c r="H125" s="19" t="s">
        <v>514</v>
      </c>
    </row>
    <row r="126" spans="1:8" ht="15.6" customHeight="1">
      <c r="A126" s="29">
        <v>717</v>
      </c>
      <c r="B126" s="22" t="s">
        <v>515</v>
      </c>
      <c r="C126" s="22" t="s">
        <v>58</v>
      </c>
      <c r="D126" s="40" t="s">
        <v>516</v>
      </c>
      <c r="E126" s="31" t="s">
        <v>14</v>
      </c>
      <c r="F126" s="31" t="s">
        <v>226</v>
      </c>
      <c r="G126" s="20" t="s">
        <v>222</v>
      </c>
      <c r="H126" s="23"/>
    </row>
    <row r="127" spans="1:8" ht="15.6" customHeight="1">
      <c r="A127" s="29">
        <v>718</v>
      </c>
      <c r="B127" s="46" t="s">
        <v>517</v>
      </c>
      <c r="C127" s="22" t="s">
        <v>58</v>
      </c>
      <c r="D127" s="40" t="s">
        <v>518</v>
      </c>
      <c r="E127" s="43" t="s">
        <v>14</v>
      </c>
      <c r="F127" s="43" t="s">
        <v>226</v>
      </c>
      <c r="G127" s="48" t="s">
        <v>222</v>
      </c>
      <c r="H127" s="19" t="s">
        <v>519</v>
      </c>
    </row>
    <row r="128" spans="1:8" ht="15.6" customHeight="1">
      <c r="A128" s="29">
        <v>719</v>
      </c>
      <c r="B128" s="46" t="s">
        <v>520</v>
      </c>
      <c r="C128" s="22" t="s">
        <v>58</v>
      </c>
      <c r="D128" s="40" t="s">
        <v>521</v>
      </c>
      <c r="E128" s="43" t="s">
        <v>14</v>
      </c>
      <c r="F128" s="45" t="s">
        <v>226</v>
      </c>
      <c r="G128" s="48" t="s">
        <v>222</v>
      </c>
      <c r="H128" s="19" t="s">
        <v>44</v>
      </c>
    </row>
    <row r="129" spans="1:9" ht="15.6" customHeight="1">
      <c r="A129" s="29">
        <v>720</v>
      </c>
      <c r="B129" s="46" t="s">
        <v>522</v>
      </c>
      <c r="C129" s="22" t="s">
        <v>58</v>
      </c>
      <c r="D129" s="40" t="s">
        <v>523</v>
      </c>
      <c r="E129" s="43" t="s">
        <v>14</v>
      </c>
      <c r="F129" s="43" t="s">
        <v>226</v>
      </c>
      <c r="G129" s="20" t="s">
        <v>222</v>
      </c>
      <c r="H129" s="19" t="s">
        <v>45</v>
      </c>
    </row>
    <row r="130" spans="1:9" ht="15.6" customHeight="1">
      <c r="A130" s="29">
        <v>722</v>
      </c>
      <c r="B130" s="18" t="s">
        <v>524</v>
      </c>
      <c r="C130" s="22" t="s">
        <v>58</v>
      </c>
      <c r="D130" s="40" t="s">
        <v>525</v>
      </c>
      <c r="E130" s="43" t="s">
        <v>14</v>
      </c>
      <c r="F130" s="43" t="s">
        <v>226</v>
      </c>
      <c r="G130" s="49" t="s">
        <v>222</v>
      </c>
      <c r="H130" s="19" t="s">
        <v>40</v>
      </c>
    </row>
    <row r="131" spans="1:9" ht="15.6" customHeight="1">
      <c r="A131" s="29">
        <v>723</v>
      </c>
      <c r="B131" s="46" t="s">
        <v>526</v>
      </c>
      <c r="C131" s="22" t="s">
        <v>58</v>
      </c>
      <c r="D131" s="40" t="s">
        <v>527</v>
      </c>
      <c r="E131" s="43" t="s">
        <v>14</v>
      </c>
      <c r="F131" s="43" t="s">
        <v>226</v>
      </c>
      <c r="G131" s="20" t="s">
        <v>222</v>
      </c>
      <c r="H131" s="19" t="s">
        <v>528</v>
      </c>
    </row>
    <row r="132" spans="1:9" ht="15.6" customHeight="1">
      <c r="A132" s="29">
        <v>724</v>
      </c>
      <c r="B132" s="46" t="s">
        <v>529</v>
      </c>
      <c r="C132" s="22" t="s">
        <v>58</v>
      </c>
      <c r="D132" s="40" t="s">
        <v>530</v>
      </c>
      <c r="E132" s="43" t="s">
        <v>14</v>
      </c>
      <c r="F132" s="43" t="s">
        <v>226</v>
      </c>
      <c r="G132" s="20" t="s">
        <v>222</v>
      </c>
      <c r="H132" s="19" t="s">
        <v>531</v>
      </c>
    </row>
    <row r="133" spans="1:9" ht="15.6" customHeight="1">
      <c r="A133" s="29">
        <v>725</v>
      </c>
      <c r="B133" s="22" t="s">
        <v>532</v>
      </c>
      <c r="C133" s="22" t="s">
        <v>58</v>
      </c>
      <c r="D133" s="47" t="s">
        <v>533</v>
      </c>
      <c r="E133" s="31" t="s">
        <v>14</v>
      </c>
      <c r="F133" s="31" t="s">
        <v>226</v>
      </c>
      <c r="G133" s="48" t="s">
        <v>222</v>
      </c>
      <c r="H133" s="19"/>
    </row>
    <row r="134" spans="1:9" ht="15.6" customHeight="1">
      <c r="A134" s="29">
        <v>726</v>
      </c>
      <c r="B134" s="46" t="s">
        <v>534</v>
      </c>
      <c r="C134" s="22" t="s">
        <v>58</v>
      </c>
      <c r="D134" s="40" t="s">
        <v>535</v>
      </c>
      <c r="E134" s="43" t="s">
        <v>14</v>
      </c>
      <c r="F134" s="43" t="s">
        <v>226</v>
      </c>
      <c r="G134" s="48" t="s">
        <v>222</v>
      </c>
      <c r="H134" s="23" t="s">
        <v>49</v>
      </c>
    </row>
    <row r="135" spans="1:9" ht="15.6" customHeight="1">
      <c r="A135" s="29">
        <v>727</v>
      </c>
      <c r="B135" s="46" t="s">
        <v>536</v>
      </c>
      <c r="C135" s="22" t="s">
        <v>58</v>
      </c>
      <c r="D135" s="40" t="s">
        <v>537</v>
      </c>
      <c r="E135" s="43" t="s">
        <v>14</v>
      </c>
      <c r="F135" s="45" t="s">
        <v>226</v>
      </c>
      <c r="G135" s="20" t="s">
        <v>222</v>
      </c>
      <c r="H135" s="23" t="s">
        <v>49</v>
      </c>
    </row>
    <row r="136" spans="1:9" ht="15.6" customHeight="1">
      <c r="A136" s="29">
        <v>728</v>
      </c>
      <c r="B136" s="46" t="s">
        <v>538</v>
      </c>
      <c r="C136" s="22" t="s">
        <v>58</v>
      </c>
      <c r="D136" s="40" t="s">
        <v>539</v>
      </c>
      <c r="E136" s="43" t="s">
        <v>14</v>
      </c>
      <c r="F136" s="43" t="s">
        <v>226</v>
      </c>
      <c r="G136" s="48" t="s">
        <v>222</v>
      </c>
      <c r="H136" s="23" t="s">
        <v>49</v>
      </c>
    </row>
    <row r="137" spans="1:9" ht="15.6" customHeight="1">
      <c r="A137" s="29">
        <v>729</v>
      </c>
      <c r="B137" s="46" t="s">
        <v>540</v>
      </c>
      <c r="C137" s="22" t="s">
        <v>58</v>
      </c>
      <c r="D137" s="40" t="s">
        <v>541</v>
      </c>
      <c r="E137" s="31" t="s">
        <v>14</v>
      </c>
      <c r="F137" s="31" t="s">
        <v>226</v>
      </c>
      <c r="G137" s="48" t="s">
        <v>222</v>
      </c>
      <c r="H137" s="23" t="s">
        <v>38</v>
      </c>
    </row>
    <row r="138" spans="1:9" ht="15.6" customHeight="1">
      <c r="A138" s="29">
        <v>730</v>
      </c>
      <c r="B138" s="46" t="s">
        <v>542</v>
      </c>
      <c r="C138" s="22" t="s">
        <v>58</v>
      </c>
      <c r="D138" s="40" t="s">
        <v>543</v>
      </c>
      <c r="E138" s="43" t="s">
        <v>14</v>
      </c>
      <c r="F138" s="43" t="s">
        <v>226</v>
      </c>
      <c r="G138" s="20" t="s">
        <v>222</v>
      </c>
      <c r="H138" s="23" t="s">
        <v>531</v>
      </c>
    </row>
    <row r="139" spans="1:9" ht="15.6" customHeight="1">
      <c r="A139" s="29">
        <v>731</v>
      </c>
      <c r="B139" s="46" t="s">
        <v>544</v>
      </c>
      <c r="C139" s="22" t="s">
        <v>58</v>
      </c>
      <c r="D139" s="40" t="s">
        <v>545</v>
      </c>
      <c r="E139" s="43" t="s">
        <v>14</v>
      </c>
      <c r="F139" s="43" t="s">
        <v>226</v>
      </c>
      <c r="G139" s="49" t="s">
        <v>222</v>
      </c>
      <c r="H139" s="23" t="s">
        <v>50</v>
      </c>
    </row>
    <row r="140" spans="1:9" ht="15.6" customHeight="1">
      <c r="A140" s="29">
        <v>732</v>
      </c>
      <c r="B140" s="46" t="s">
        <v>546</v>
      </c>
      <c r="C140" s="22" t="s">
        <v>58</v>
      </c>
      <c r="D140" s="40" t="s">
        <v>547</v>
      </c>
      <c r="E140" s="43" t="s">
        <v>14</v>
      </c>
      <c r="F140" s="43" t="s">
        <v>226</v>
      </c>
      <c r="G140" s="20" t="s">
        <v>222</v>
      </c>
      <c r="H140" s="23" t="s">
        <v>50</v>
      </c>
    </row>
    <row r="141" spans="1:9" ht="15.6" customHeight="1">
      <c r="A141" s="29">
        <v>733</v>
      </c>
      <c r="B141" s="46" t="s">
        <v>548</v>
      </c>
      <c r="C141" s="22" t="s">
        <v>58</v>
      </c>
      <c r="D141" s="40" t="s">
        <v>549</v>
      </c>
      <c r="E141" s="31" t="s">
        <v>14</v>
      </c>
      <c r="F141" s="31" t="s">
        <v>226</v>
      </c>
      <c r="G141" s="20" t="s">
        <v>222</v>
      </c>
      <c r="H141" s="23" t="s">
        <v>531</v>
      </c>
    </row>
    <row r="142" spans="1:9" ht="15.6" customHeight="1">
      <c r="A142" s="163" t="s">
        <v>59</v>
      </c>
      <c r="B142" s="164"/>
      <c r="C142" s="164"/>
      <c r="D142" s="164"/>
      <c r="E142" s="164"/>
      <c r="F142" s="164"/>
      <c r="G142" s="164"/>
      <c r="H142" s="169"/>
      <c r="I142" s="12">
        <f>COUNTA(A143:A171)</f>
        <v>29</v>
      </c>
    </row>
    <row r="143" spans="1:9" ht="15.6" customHeight="1">
      <c r="A143" s="29">
        <v>751</v>
      </c>
      <c r="B143" s="22" t="s">
        <v>550</v>
      </c>
      <c r="C143" s="22" t="s">
        <v>59</v>
      </c>
      <c r="D143" s="40" t="s">
        <v>551</v>
      </c>
      <c r="E143" s="43" t="s">
        <v>14</v>
      </c>
      <c r="F143" s="43" t="s">
        <v>226</v>
      </c>
      <c r="G143" s="49" t="s">
        <v>222</v>
      </c>
      <c r="H143" s="23" t="s">
        <v>50</v>
      </c>
    </row>
    <row r="144" spans="1:9" ht="15.6" customHeight="1">
      <c r="A144" s="29">
        <v>752</v>
      </c>
      <c r="B144" s="22" t="s">
        <v>552</v>
      </c>
      <c r="C144" s="22" t="s">
        <v>59</v>
      </c>
      <c r="D144" s="40" t="s">
        <v>551</v>
      </c>
      <c r="E144" s="43" t="s">
        <v>14</v>
      </c>
      <c r="F144" s="45"/>
      <c r="G144" s="20"/>
      <c r="H144" s="19"/>
    </row>
    <row r="145" spans="1:8" ht="15.6" customHeight="1">
      <c r="A145" s="29">
        <v>753</v>
      </c>
      <c r="B145" s="22" t="s">
        <v>553</v>
      </c>
      <c r="C145" s="22" t="s">
        <v>59</v>
      </c>
      <c r="D145" s="40" t="s">
        <v>551</v>
      </c>
      <c r="E145" s="43" t="s">
        <v>14</v>
      </c>
      <c r="F145" s="43" t="s">
        <v>226</v>
      </c>
      <c r="G145" s="20" t="s">
        <v>222</v>
      </c>
      <c r="H145" s="19" t="s">
        <v>531</v>
      </c>
    </row>
    <row r="146" spans="1:8" ht="15.6" customHeight="1">
      <c r="A146" s="29">
        <v>754</v>
      </c>
      <c r="B146" s="46" t="s">
        <v>554</v>
      </c>
      <c r="C146" s="22" t="s">
        <v>59</v>
      </c>
      <c r="D146" s="40" t="s">
        <v>555</v>
      </c>
      <c r="E146" s="31" t="s">
        <v>14</v>
      </c>
      <c r="F146" s="31" t="s">
        <v>226</v>
      </c>
      <c r="G146" s="48" t="s">
        <v>222</v>
      </c>
      <c r="H146" s="19" t="s">
        <v>556</v>
      </c>
    </row>
    <row r="147" spans="1:8" ht="15.6" customHeight="1">
      <c r="A147" s="29">
        <v>755</v>
      </c>
      <c r="B147" s="46" t="s">
        <v>557</v>
      </c>
      <c r="C147" s="22" t="s">
        <v>59</v>
      </c>
      <c r="D147" s="40" t="s">
        <v>558</v>
      </c>
      <c r="E147" s="43" t="s">
        <v>14</v>
      </c>
      <c r="F147" s="43" t="s">
        <v>226</v>
      </c>
      <c r="G147" s="48" t="s">
        <v>222</v>
      </c>
      <c r="H147" s="19" t="s">
        <v>556</v>
      </c>
    </row>
    <row r="148" spans="1:8" ht="15.6" customHeight="1">
      <c r="A148" s="29">
        <v>756</v>
      </c>
      <c r="B148" s="46" t="s">
        <v>559</v>
      </c>
      <c r="C148" s="22" t="s">
        <v>59</v>
      </c>
      <c r="D148" s="40" t="s">
        <v>560</v>
      </c>
      <c r="E148" s="43" t="s">
        <v>14</v>
      </c>
      <c r="F148" s="43" t="s">
        <v>226</v>
      </c>
      <c r="G148" s="20" t="s">
        <v>222</v>
      </c>
      <c r="H148" s="19" t="s">
        <v>560</v>
      </c>
    </row>
    <row r="149" spans="1:8" ht="15.6" customHeight="1">
      <c r="A149" s="29">
        <v>757</v>
      </c>
      <c r="B149" s="46" t="s">
        <v>561</v>
      </c>
      <c r="C149" s="22" t="s">
        <v>59</v>
      </c>
      <c r="D149" s="40" t="s">
        <v>562</v>
      </c>
      <c r="E149" s="43" t="s">
        <v>14</v>
      </c>
      <c r="F149" s="43" t="s">
        <v>226</v>
      </c>
      <c r="G149" s="48" t="s">
        <v>222</v>
      </c>
      <c r="H149" s="19" t="s">
        <v>556</v>
      </c>
    </row>
    <row r="150" spans="1:8" ht="15.6" customHeight="1">
      <c r="A150" s="29">
        <v>758</v>
      </c>
      <c r="B150" s="46" t="s">
        <v>563</v>
      </c>
      <c r="C150" s="22" t="s">
        <v>59</v>
      </c>
      <c r="D150" s="40" t="s">
        <v>564</v>
      </c>
      <c r="E150" s="31" t="s">
        <v>14</v>
      </c>
      <c r="F150" s="31" t="s">
        <v>226</v>
      </c>
      <c r="G150" s="48" t="s">
        <v>222</v>
      </c>
      <c r="H150" s="19" t="s">
        <v>565</v>
      </c>
    </row>
    <row r="151" spans="1:8" ht="15.6" customHeight="1">
      <c r="A151" s="29">
        <v>759</v>
      </c>
      <c r="B151" s="46" t="s">
        <v>566</v>
      </c>
      <c r="C151" s="22" t="s">
        <v>59</v>
      </c>
      <c r="D151" s="47" t="s">
        <v>567</v>
      </c>
      <c r="E151" s="43" t="s">
        <v>14</v>
      </c>
      <c r="F151" s="43" t="s">
        <v>226</v>
      </c>
      <c r="G151" s="20" t="s">
        <v>222</v>
      </c>
      <c r="H151" s="19" t="s">
        <v>474</v>
      </c>
    </row>
    <row r="152" spans="1:8" ht="15.6" customHeight="1">
      <c r="A152" s="29">
        <v>760</v>
      </c>
      <c r="B152" s="46" t="s">
        <v>568</v>
      </c>
      <c r="C152" s="22" t="s">
        <v>59</v>
      </c>
      <c r="D152" s="40" t="s">
        <v>569</v>
      </c>
      <c r="E152" s="43" t="s">
        <v>14</v>
      </c>
      <c r="F152" s="45" t="s">
        <v>226</v>
      </c>
      <c r="G152" s="49" t="s">
        <v>222</v>
      </c>
      <c r="H152" s="23" t="s">
        <v>474</v>
      </c>
    </row>
    <row r="153" spans="1:8" ht="15.6" customHeight="1">
      <c r="A153" s="29">
        <v>761</v>
      </c>
      <c r="B153" s="46" t="s">
        <v>570</v>
      </c>
      <c r="C153" s="22" t="s">
        <v>59</v>
      </c>
      <c r="D153" s="40" t="s">
        <v>571</v>
      </c>
      <c r="E153" s="43" t="s">
        <v>14</v>
      </c>
      <c r="F153" s="43" t="s">
        <v>226</v>
      </c>
      <c r="G153" s="20" t="s">
        <v>222</v>
      </c>
      <c r="H153" s="19" t="s">
        <v>565</v>
      </c>
    </row>
    <row r="154" spans="1:8" ht="15.6" customHeight="1">
      <c r="A154" s="29">
        <v>762</v>
      </c>
      <c r="B154" s="46" t="s">
        <v>572</v>
      </c>
      <c r="C154" s="22" t="s">
        <v>59</v>
      </c>
      <c r="D154" s="40" t="s">
        <v>573</v>
      </c>
      <c r="E154" s="31" t="s">
        <v>14</v>
      </c>
      <c r="F154" s="31" t="s">
        <v>226</v>
      </c>
      <c r="G154" s="20" t="s">
        <v>222</v>
      </c>
      <c r="H154" s="19" t="s">
        <v>474</v>
      </c>
    </row>
    <row r="155" spans="1:8" ht="15.6" customHeight="1">
      <c r="A155" s="29">
        <v>763</v>
      </c>
      <c r="B155" s="46" t="s">
        <v>574</v>
      </c>
      <c r="C155" s="22" t="s">
        <v>59</v>
      </c>
      <c r="D155" s="40" t="s">
        <v>575</v>
      </c>
      <c r="E155" s="43" t="s">
        <v>14</v>
      </c>
      <c r="F155" s="43" t="s">
        <v>226</v>
      </c>
      <c r="G155" s="49" t="s">
        <v>222</v>
      </c>
      <c r="H155" s="19" t="s">
        <v>474</v>
      </c>
    </row>
    <row r="156" spans="1:8" ht="15.6" customHeight="1">
      <c r="A156" s="29">
        <v>764</v>
      </c>
      <c r="B156" s="46" t="s">
        <v>576</v>
      </c>
      <c r="C156" s="22" t="s">
        <v>59</v>
      </c>
      <c r="D156" s="40" t="s">
        <v>577</v>
      </c>
      <c r="E156" s="43" t="s">
        <v>14</v>
      </c>
      <c r="F156" s="43" t="s">
        <v>226</v>
      </c>
      <c r="G156" s="20" t="s">
        <v>222</v>
      </c>
      <c r="H156" s="19" t="s">
        <v>474</v>
      </c>
    </row>
    <row r="157" spans="1:8" ht="15.6" customHeight="1">
      <c r="A157" s="29">
        <v>765</v>
      </c>
      <c r="B157" s="46" t="s">
        <v>578</v>
      </c>
      <c r="C157" s="22" t="s">
        <v>59</v>
      </c>
      <c r="D157" s="40" t="s">
        <v>579</v>
      </c>
      <c r="E157" s="43" t="s">
        <v>14</v>
      </c>
      <c r="F157" s="43" t="s">
        <v>226</v>
      </c>
      <c r="G157" s="20" t="s">
        <v>222</v>
      </c>
      <c r="H157" s="19" t="s">
        <v>556</v>
      </c>
    </row>
    <row r="158" spans="1:8" ht="15.6" customHeight="1">
      <c r="A158" s="29">
        <v>766</v>
      </c>
      <c r="B158" s="46" t="s">
        <v>580</v>
      </c>
      <c r="C158" s="22" t="s">
        <v>59</v>
      </c>
      <c r="D158" s="40" t="s">
        <v>581</v>
      </c>
      <c r="E158" s="31" t="s">
        <v>14</v>
      </c>
      <c r="F158" s="31" t="s">
        <v>226</v>
      </c>
      <c r="G158" s="48" t="s">
        <v>222</v>
      </c>
      <c r="H158" s="19" t="s">
        <v>556</v>
      </c>
    </row>
    <row r="159" spans="1:8" ht="15.6" customHeight="1">
      <c r="A159" s="29">
        <v>767</v>
      </c>
      <c r="B159" s="46" t="s">
        <v>582</v>
      </c>
      <c r="C159" s="22" t="s">
        <v>59</v>
      </c>
      <c r="D159" s="40" t="s">
        <v>583</v>
      </c>
      <c r="E159" s="43" t="s">
        <v>14</v>
      </c>
      <c r="F159" s="43" t="s">
        <v>226</v>
      </c>
      <c r="G159" s="48" t="s">
        <v>222</v>
      </c>
      <c r="H159" s="19" t="s">
        <v>50</v>
      </c>
    </row>
    <row r="160" spans="1:8" ht="15.6" customHeight="1">
      <c r="A160" s="29">
        <v>768</v>
      </c>
      <c r="B160" s="46" t="s">
        <v>584</v>
      </c>
      <c r="C160" s="22" t="s">
        <v>59</v>
      </c>
      <c r="D160" s="47" t="s">
        <v>585</v>
      </c>
      <c r="E160" s="43" t="s">
        <v>14</v>
      </c>
      <c r="F160" s="45" t="s">
        <v>226</v>
      </c>
      <c r="G160" s="20" t="s">
        <v>222</v>
      </c>
      <c r="H160" s="19" t="s">
        <v>586</v>
      </c>
    </row>
    <row r="161" spans="1:9" ht="15.6" customHeight="1">
      <c r="A161" s="29">
        <v>769</v>
      </c>
      <c r="B161" s="46" t="s">
        <v>587</v>
      </c>
      <c r="C161" s="22" t="s">
        <v>59</v>
      </c>
      <c r="D161" s="40" t="s">
        <v>20</v>
      </c>
      <c r="E161" s="43" t="s">
        <v>14</v>
      </c>
      <c r="F161" s="43" t="s">
        <v>226</v>
      </c>
      <c r="G161" s="48" t="s">
        <v>222</v>
      </c>
      <c r="H161" s="23" t="s">
        <v>20</v>
      </c>
    </row>
    <row r="162" spans="1:9" ht="15.6" customHeight="1">
      <c r="A162" s="29">
        <v>770</v>
      </c>
      <c r="B162" s="46" t="s">
        <v>588</v>
      </c>
      <c r="C162" s="22" t="s">
        <v>59</v>
      </c>
      <c r="D162" s="40" t="s">
        <v>589</v>
      </c>
      <c r="E162" s="31" t="s">
        <v>14</v>
      </c>
      <c r="F162" s="31" t="s">
        <v>226</v>
      </c>
      <c r="G162" s="48" t="s">
        <v>222</v>
      </c>
      <c r="H162" s="19" t="s">
        <v>38</v>
      </c>
    </row>
    <row r="163" spans="1:9" ht="15.6" customHeight="1">
      <c r="A163" s="29">
        <v>771</v>
      </c>
      <c r="B163" s="46" t="s">
        <v>590</v>
      </c>
      <c r="C163" s="22" t="s">
        <v>59</v>
      </c>
      <c r="D163" s="40" t="s">
        <v>591</v>
      </c>
      <c r="E163" s="43" t="s">
        <v>14</v>
      </c>
      <c r="F163" s="43" t="s">
        <v>226</v>
      </c>
      <c r="G163" s="20" t="s">
        <v>222</v>
      </c>
      <c r="H163" s="19" t="s">
        <v>38</v>
      </c>
    </row>
    <row r="164" spans="1:9" ht="15.6" customHeight="1">
      <c r="A164" s="29">
        <v>772</v>
      </c>
      <c r="B164" s="46" t="s">
        <v>592</v>
      </c>
      <c r="C164" s="22" t="s">
        <v>59</v>
      </c>
      <c r="D164" s="40" t="s">
        <v>593</v>
      </c>
      <c r="E164" s="43" t="s">
        <v>14</v>
      </c>
      <c r="F164" s="43" t="s">
        <v>226</v>
      </c>
      <c r="G164" s="49" t="s">
        <v>222</v>
      </c>
      <c r="H164" s="19" t="s">
        <v>38</v>
      </c>
    </row>
    <row r="165" spans="1:9" ht="15.6" customHeight="1">
      <c r="A165" s="29">
        <v>773</v>
      </c>
      <c r="B165" s="46" t="s">
        <v>594</v>
      </c>
      <c r="C165" s="22" t="s">
        <v>59</v>
      </c>
      <c r="D165" s="40" t="s">
        <v>595</v>
      </c>
      <c r="E165" s="43" t="s">
        <v>14</v>
      </c>
      <c r="F165" s="43" t="s">
        <v>226</v>
      </c>
      <c r="G165" s="20" t="s">
        <v>222</v>
      </c>
      <c r="H165" s="19" t="s">
        <v>556</v>
      </c>
    </row>
    <row r="166" spans="1:9" ht="15.6" customHeight="1">
      <c r="A166" s="29">
        <v>774</v>
      </c>
      <c r="B166" s="46" t="s">
        <v>596</v>
      </c>
      <c r="C166" s="22" t="s">
        <v>59</v>
      </c>
      <c r="D166" s="40" t="s">
        <v>597</v>
      </c>
      <c r="E166" s="31" t="s">
        <v>14</v>
      </c>
      <c r="F166" s="31" t="s">
        <v>226</v>
      </c>
      <c r="G166" s="20" t="s">
        <v>222</v>
      </c>
      <c r="H166" s="19" t="s">
        <v>38</v>
      </c>
    </row>
    <row r="167" spans="1:9" ht="15.6" customHeight="1">
      <c r="A167" s="29">
        <v>775</v>
      </c>
      <c r="B167" s="46" t="s">
        <v>598</v>
      </c>
      <c r="C167" s="22" t="s">
        <v>59</v>
      </c>
      <c r="D167" s="40" t="s">
        <v>599</v>
      </c>
      <c r="E167" s="31" t="s">
        <v>14</v>
      </c>
      <c r="F167" s="31" t="s">
        <v>226</v>
      </c>
      <c r="G167" s="20" t="s">
        <v>222</v>
      </c>
      <c r="H167" s="19" t="s">
        <v>39</v>
      </c>
    </row>
    <row r="168" spans="1:9" ht="15.6" customHeight="1">
      <c r="A168" s="29">
        <v>776</v>
      </c>
      <c r="B168" s="46" t="s">
        <v>600</v>
      </c>
      <c r="C168" s="22" t="s">
        <v>59</v>
      </c>
      <c r="D168" s="40" t="s">
        <v>601</v>
      </c>
      <c r="E168" s="43" t="s">
        <v>14</v>
      </c>
      <c r="F168" s="43" t="s">
        <v>226</v>
      </c>
      <c r="G168" s="20" t="s">
        <v>222</v>
      </c>
      <c r="H168" s="19" t="s">
        <v>602</v>
      </c>
    </row>
    <row r="169" spans="1:9" ht="15.6" customHeight="1">
      <c r="A169" s="29">
        <v>777</v>
      </c>
      <c r="B169" s="46" t="s">
        <v>603</v>
      </c>
      <c r="C169" s="22" t="s">
        <v>59</v>
      </c>
      <c r="D169" s="47" t="s">
        <v>604</v>
      </c>
      <c r="E169" s="43" t="s">
        <v>14</v>
      </c>
      <c r="F169" s="43" t="s">
        <v>226</v>
      </c>
      <c r="G169" s="48" t="s">
        <v>222</v>
      </c>
      <c r="H169" s="19" t="s">
        <v>605</v>
      </c>
    </row>
    <row r="170" spans="1:9" ht="15.6" customHeight="1">
      <c r="A170" s="29">
        <v>778</v>
      </c>
      <c r="B170" s="50" t="s">
        <v>606</v>
      </c>
      <c r="C170" s="22" t="s">
        <v>59</v>
      </c>
      <c r="D170" s="47" t="s">
        <v>607</v>
      </c>
      <c r="E170" s="43" t="s">
        <v>14</v>
      </c>
      <c r="F170" s="43" t="s">
        <v>226</v>
      </c>
      <c r="G170" s="48" t="s">
        <v>222</v>
      </c>
      <c r="H170" s="51" t="s">
        <v>556</v>
      </c>
    </row>
    <row r="171" spans="1:9" ht="15.6" customHeight="1">
      <c r="A171" s="29">
        <v>779</v>
      </c>
      <c r="B171" s="50" t="s">
        <v>608</v>
      </c>
      <c r="C171" s="22" t="s">
        <v>59</v>
      </c>
      <c r="D171" s="47" t="s">
        <v>609</v>
      </c>
      <c r="E171" s="31" t="s">
        <v>14</v>
      </c>
      <c r="F171" s="31" t="s">
        <v>226</v>
      </c>
      <c r="G171" s="48" t="s">
        <v>222</v>
      </c>
      <c r="H171" s="51" t="s">
        <v>609</v>
      </c>
    </row>
    <row r="172" spans="1:9" ht="15.6" customHeight="1">
      <c r="A172" s="163" t="s">
        <v>610</v>
      </c>
      <c r="B172" s="164"/>
      <c r="C172" s="164"/>
      <c r="D172" s="164"/>
      <c r="E172" s="164"/>
      <c r="F172" s="164"/>
      <c r="G172" s="164"/>
      <c r="H172" s="169"/>
      <c r="I172" s="12">
        <f>COUNTA(A173:A192)</f>
        <v>20</v>
      </c>
    </row>
    <row r="173" spans="1:9" ht="15.6" customHeight="1">
      <c r="A173" s="52">
        <v>801</v>
      </c>
      <c r="B173" s="53" t="s">
        <v>611</v>
      </c>
      <c r="C173" s="53" t="s">
        <v>610</v>
      </c>
      <c r="D173" s="53" t="s">
        <v>612</v>
      </c>
      <c r="E173" s="31" t="s">
        <v>14</v>
      </c>
      <c r="F173" s="31" t="s">
        <v>226</v>
      </c>
      <c r="G173" s="20" t="s">
        <v>222</v>
      </c>
      <c r="H173" s="53" t="s">
        <v>474</v>
      </c>
    </row>
    <row r="174" spans="1:9" ht="15.6" customHeight="1">
      <c r="A174" s="52">
        <v>802</v>
      </c>
      <c r="B174" s="53" t="s">
        <v>613</v>
      </c>
      <c r="C174" s="53" t="s">
        <v>610</v>
      </c>
      <c r="D174" s="53" t="s">
        <v>614</v>
      </c>
      <c r="E174" s="43" t="s">
        <v>14</v>
      </c>
      <c r="F174" s="43" t="s">
        <v>226</v>
      </c>
      <c r="G174" s="48" t="s">
        <v>222</v>
      </c>
      <c r="H174" s="53" t="s">
        <v>474</v>
      </c>
    </row>
    <row r="175" spans="1:9" ht="15.6" customHeight="1">
      <c r="A175" s="52">
        <v>803</v>
      </c>
      <c r="B175" s="53" t="s">
        <v>615</v>
      </c>
      <c r="C175" s="53" t="s">
        <v>610</v>
      </c>
      <c r="D175" s="53" t="s">
        <v>616</v>
      </c>
      <c r="E175" s="43" t="s">
        <v>14</v>
      </c>
      <c r="F175" s="43" t="s">
        <v>226</v>
      </c>
      <c r="G175" s="48" t="s">
        <v>222</v>
      </c>
      <c r="H175" s="53" t="s">
        <v>474</v>
      </c>
    </row>
    <row r="176" spans="1:9" ht="15.6" customHeight="1">
      <c r="A176" s="52">
        <v>804</v>
      </c>
      <c r="B176" s="53" t="s">
        <v>617</v>
      </c>
      <c r="C176" s="53" t="s">
        <v>610</v>
      </c>
      <c r="D176" s="53" t="s">
        <v>618</v>
      </c>
      <c r="E176" s="43" t="s">
        <v>14</v>
      </c>
      <c r="F176" s="43" t="s">
        <v>226</v>
      </c>
      <c r="G176" s="48" t="s">
        <v>222</v>
      </c>
      <c r="H176" s="53" t="s">
        <v>474</v>
      </c>
    </row>
    <row r="177" spans="1:8" ht="15.6" customHeight="1">
      <c r="A177" s="52">
        <v>806</v>
      </c>
      <c r="B177" s="53" t="s">
        <v>619</v>
      </c>
      <c r="C177" s="53" t="s">
        <v>610</v>
      </c>
      <c r="D177" s="53" t="s">
        <v>620</v>
      </c>
      <c r="E177" s="43" t="s">
        <v>14</v>
      </c>
      <c r="F177" s="43" t="s">
        <v>226</v>
      </c>
      <c r="G177" s="20" t="s">
        <v>222</v>
      </c>
      <c r="H177" s="53" t="s">
        <v>556</v>
      </c>
    </row>
    <row r="178" spans="1:8" ht="15.6" customHeight="1">
      <c r="A178" s="52">
        <v>807</v>
      </c>
      <c r="B178" s="53" t="s">
        <v>621</v>
      </c>
      <c r="C178" s="53" t="s">
        <v>610</v>
      </c>
      <c r="D178" s="53" t="s">
        <v>622</v>
      </c>
      <c r="E178" s="43" t="s">
        <v>14</v>
      </c>
      <c r="F178" s="45" t="s">
        <v>226</v>
      </c>
      <c r="G178" s="48" t="s">
        <v>222</v>
      </c>
      <c r="H178" s="53" t="s">
        <v>556</v>
      </c>
    </row>
    <row r="179" spans="1:8" ht="15.6" customHeight="1">
      <c r="A179" s="52">
        <v>808</v>
      </c>
      <c r="B179" s="53" t="s">
        <v>623</v>
      </c>
      <c r="C179" s="53" t="s">
        <v>610</v>
      </c>
      <c r="D179" s="53" t="s">
        <v>624</v>
      </c>
      <c r="E179" s="43" t="s">
        <v>14</v>
      </c>
      <c r="F179" s="43" t="s">
        <v>226</v>
      </c>
      <c r="G179" s="48" t="s">
        <v>222</v>
      </c>
      <c r="H179" s="53" t="s">
        <v>474</v>
      </c>
    </row>
    <row r="180" spans="1:8" ht="15.6" customHeight="1">
      <c r="A180" s="52">
        <v>809</v>
      </c>
      <c r="B180" s="53" t="s">
        <v>625</v>
      </c>
      <c r="C180" s="53" t="s">
        <v>610</v>
      </c>
      <c r="D180" s="53" t="s">
        <v>626</v>
      </c>
      <c r="E180" s="31" t="s">
        <v>14</v>
      </c>
      <c r="F180" s="31" t="s">
        <v>226</v>
      </c>
      <c r="G180" s="48" t="s">
        <v>222</v>
      </c>
      <c r="H180" s="53" t="s">
        <v>474</v>
      </c>
    </row>
    <row r="181" spans="1:8" ht="15.6" customHeight="1">
      <c r="A181" s="52">
        <v>810</v>
      </c>
      <c r="B181" s="53" t="s">
        <v>627</v>
      </c>
      <c r="C181" s="53" t="s">
        <v>610</v>
      </c>
      <c r="D181" s="53" t="s">
        <v>628</v>
      </c>
      <c r="E181" s="43" t="s">
        <v>14</v>
      </c>
      <c r="F181" s="43" t="s">
        <v>226</v>
      </c>
      <c r="G181" s="53" t="s">
        <v>222</v>
      </c>
      <c r="H181" s="53" t="s">
        <v>474</v>
      </c>
    </row>
    <row r="182" spans="1:8" ht="15.6" customHeight="1">
      <c r="A182" s="52">
        <v>812</v>
      </c>
      <c r="B182" s="53" t="s">
        <v>629</v>
      </c>
      <c r="C182" s="53" t="s">
        <v>610</v>
      </c>
      <c r="D182" s="53" t="s">
        <v>630</v>
      </c>
      <c r="E182" s="43" t="s">
        <v>14</v>
      </c>
      <c r="F182" s="43" t="s">
        <v>226</v>
      </c>
      <c r="G182" s="20" t="s">
        <v>222</v>
      </c>
      <c r="H182" s="53" t="s">
        <v>565</v>
      </c>
    </row>
    <row r="183" spans="1:8" ht="15.6" customHeight="1">
      <c r="A183" s="52">
        <v>813</v>
      </c>
      <c r="B183" s="53" t="s">
        <v>631</v>
      </c>
      <c r="C183" s="53" t="s">
        <v>610</v>
      </c>
      <c r="D183" s="53" t="s">
        <v>632</v>
      </c>
      <c r="E183" s="31" t="s">
        <v>14</v>
      </c>
      <c r="F183" s="31" t="s">
        <v>226</v>
      </c>
      <c r="G183" s="48" t="s">
        <v>222</v>
      </c>
      <c r="H183" s="53" t="s">
        <v>474</v>
      </c>
    </row>
    <row r="184" spans="1:8" ht="15.6" customHeight="1">
      <c r="A184" s="52">
        <v>814</v>
      </c>
      <c r="B184" s="53" t="s">
        <v>633</v>
      </c>
      <c r="C184" s="53" t="s">
        <v>610</v>
      </c>
      <c r="D184" s="53" t="s">
        <v>634</v>
      </c>
      <c r="E184" s="31" t="s">
        <v>14</v>
      </c>
      <c r="F184" s="31" t="s">
        <v>226</v>
      </c>
      <c r="G184" s="48" t="s">
        <v>222</v>
      </c>
      <c r="H184" s="53" t="s">
        <v>474</v>
      </c>
    </row>
    <row r="185" spans="1:8" ht="15.6" customHeight="1">
      <c r="A185" s="52">
        <v>815</v>
      </c>
      <c r="B185" s="53" t="s">
        <v>635</v>
      </c>
      <c r="C185" s="53" t="s">
        <v>610</v>
      </c>
      <c r="D185" s="53" t="s">
        <v>636</v>
      </c>
      <c r="E185" s="43" t="s">
        <v>14</v>
      </c>
      <c r="F185" s="43" t="s">
        <v>226</v>
      </c>
      <c r="G185" s="48" t="s">
        <v>222</v>
      </c>
      <c r="H185" s="53" t="s">
        <v>474</v>
      </c>
    </row>
    <row r="186" spans="1:8" ht="15.6" customHeight="1">
      <c r="A186" s="52">
        <v>816</v>
      </c>
      <c r="B186" s="53" t="s">
        <v>637</v>
      </c>
      <c r="C186" s="53" t="s">
        <v>610</v>
      </c>
      <c r="D186" s="53" t="s">
        <v>638</v>
      </c>
      <c r="E186" s="43" t="s">
        <v>14</v>
      </c>
      <c r="F186" s="43" t="s">
        <v>226</v>
      </c>
      <c r="G186" s="53" t="s">
        <v>222</v>
      </c>
      <c r="H186" s="53" t="s">
        <v>38</v>
      </c>
    </row>
    <row r="187" spans="1:8" ht="15.6" customHeight="1">
      <c r="A187" s="52">
        <v>817</v>
      </c>
      <c r="B187" s="53" t="s">
        <v>639</v>
      </c>
      <c r="C187" s="53" t="s">
        <v>610</v>
      </c>
      <c r="D187" s="53" t="s">
        <v>640</v>
      </c>
      <c r="E187" s="43" t="s">
        <v>14</v>
      </c>
      <c r="F187" s="43" t="s">
        <v>226</v>
      </c>
      <c r="G187" s="20" t="s">
        <v>222</v>
      </c>
      <c r="H187" s="53" t="s">
        <v>38</v>
      </c>
    </row>
    <row r="188" spans="1:8" ht="15.6" customHeight="1">
      <c r="A188" s="52">
        <v>818</v>
      </c>
      <c r="B188" s="53" t="s">
        <v>641</v>
      </c>
      <c r="C188" s="53" t="s">
        <v>610</v>
      </c>
      <c r="D188" s="53" t="s">
        <v>642</v>
      </c>
      <c r="E188" s="31" t="s">
        <v>14</v>
      </c>
      <c r="F188" s="31" t="s">
        <v>226</v>
      </c>
      <c r="G188" s="48" t="s">
        <v>222</v>
      </c>
      <c r="H188" s="53" t="s">
        <v>643</v>
      </c>
    </row>
    <row r="189" spans="1:8" ht="15.6" customHeight="1">
      <c r="A189" s="52">
        <v>819</v>
      </c>
      <c r="B189" s="53" t="s">
        <v>644</v>
      </c>
      <c r="C189" s="53" t="s">
        <v>610</v>
      </c>
      <c r="D189" s="53" t="s">
        <v>645</v>
      </c>
      <c r="E189" s="43" t="s">
        <v>14</v>
      </c>
      <c r="F189" s="43" t="s">
        <v>226</v>
      </c>
      <c r="G189" s="48" t="s">
        <v>222</v>
      </c>
      <c r="H189" s="53" t="s">
        <v>38</v>
      </c>
    </row>
    <row r="190" spans="1:8" ht="15.6" customHeight="1">
      <c r="A190" s="52">
        <v>820</v>
      </c>
      <c r="B190" s="53" t="s">
        <v>646</v>
      </c>
      <c r="C190" s="53" t="s">
        <v>610</v>
      </c>
      <c r="D190" s="53" t="s">
        <v>647</v>
      </c>
      <c r="E190" s="43" t="s">
        <v>14</v>
      </c>
      <c r="F190" s="43" t="s">
        <v>226</v>
      </c>
      <c r="G190" s="48" t="s">
        <v>222</v>
      </c>
      <c r="H190" s="53" t="s">
        <v>648</v>
      </c>
    </row>
    <row r="191" spans="1:8" ht="15.6" customHeight="1">
      <c r="A191" s="52">
        <v>821</v>
      </c>
      <c r="B191" s="53" t="s">
        <v>649</v>
      </c>
      <c r="C191" s="53" t="s">
        <v>610</v>
      </c>
      <c r="D191" s="53" t="s">
        <v>650</v>
      </c>
      <c r="E191" s="43" t="s">
        <v>14</v>
      </c>
      <c r="F191" s="43" t="s">
        <v>226</v>
      </c>
      <c r="G191" s="53" t="s">
        <v>222</v>
      </c>
      <c r="H191" s="53" t="s">
        <v>651</v>
      </c>
    </row>
    <row r="192" spans="1:8" ht="15.6" customHeight="1">
      <c r="A192" s="29">
        <v>822</v>
      </c>
      <c r="B192" s="53" t="s">
        <v>652</v>
      </c>
      <c r="C192" s="53" t="s">
        <v>610</v>
      </c>
      <c r="D192" s="53" t="s">
        <v>653</v>
      </c>
      <c r="E192" s="31" t="s">
        <v>14</v>
      </c>
      <c r="F192" s="31" t="s">
        <v>226</v>
      </c>
      <c r="G192" s="53" t="s">
        <v>222</v>
      </c>
      <c r="H192" s="53" t="s">
        <v>560</v>
      </c>
    </row>
    <row r="193" spans="1:9" ht="15.6" customHeight="1">
      <c r="A193" s="152" t="s">
        <v>654</v>
      </c>
      <c r="B193" s="153"/>
      <c r="C193" s="153"/>
      <c r="D193" s="153"/>
      <c r="E193" s="153"/>
      <c r="F193" s="153"/>
      <c r="G193" s="153"/>
      <c r="H193" s="153"/>
      <c r="I193" s="12">
        <f>COUNTA(A194:A214)</f>
        <v>21</v>
      </c>
    </row>
    <row r="194" spans="1:9" ht="15.6" customHeight="1">
      <c r="A194" s="52">
        <v>901</v>
      </c>
      <c r="B194" s="54" t="s">
        <v>655</v>
      </c>
      <c r="C194" s="54" t="s">
        <v>22</v>
      </c>
      <c r="D194" s="55" t="s">
        <v>656</v>
      </c>
      <c r="E194" s="31" t="s">
        <v>220</v>
      </c>
      <c r="F194" s="31" t="s">
        <v>221</v>
      </c>
      <c r="G194" s="55" t="s">
        <v>355</v>
      </c>
      <c r="H194" s="53" t="s">
        <v>657</v>
      </c>
    </row>
    <row r="195" spans="1:9" ht="15.6" customHeight="1">
      <c r="A195" s="52">
        <v>902</v>
      </c>
      <c r="B195" s="56" t="s">
        <v>658</v>
      </c>
      <c r="C195" s="56" t="s">
        <v>22</v>
      </c>
      <c r="D195" s="55" t="s">
        <v>659</v>
      </c>
      <c r="E195" s="31" t="s">
        <v>220</v>
      </c>
      <c r="F195" s="31" t="s">
        <v>221</v>
      </c>
      <c r="G195" s="55" t="s">
        <v>660</v>
      </c>
      <c r="H195" s="57"/>
    </row>
    <row r="196" spans="1:9" ht="15.6" customHeight="1">
      <c r="A196" s="52">
        <v>903</v>
      </c>
      <c r="B196" s="56" t="s">
        <v>661</v>
      </c>
      <c r="C196" s="56" t="s">
        <v>22</v>
      </c>
      <c r="D196" s="55" t="s">
        <v>662</v>
      </c>
      <c r="E196" s="31" t="s">
        <v>220</v>
      </c>
      <c r="F196" s="31" t="s">
        <v>221</v>
      </c>
      <c r="G196" s="55" t="s">
        <v>660</v>
      </c>
      <c r="H196" s="57"/>
    </row>
    <row r="197" spans="1:9" ht="15.6" customHeight="1">
      <c r="A197" s="52">
        <v>904</v>
      </c>
      <c r="B197" s="56" t="s">
        <v>663</v>
      </c>
      <c r="C197" s="56" t="s">
        <v>22</v>
      </c>
      <c r="D197" s="55" t="s">
        <v>664</v>
      </c>
      <c r="E197" s="31" t="s">
        <v>220</v>
      </c>
      <c r="F197" s="31" t="s">
        <v>221</v>
      </c>
      <c r="G197" s="55" t="s">
        <v>660</v>
      </c>
      <c r="H197" s="57"/>
    </row>
    <row r="198" spans="1:9" ht="15.6" customHeight="1">
      <c r="A198" s="52">
        <v>905</v>
      </c>
      <c r="B198" s="56" t="s">
        <v>665</v>
      </c>
      <c r="C198" s="56" t="s">
        <v>22</v>
      </c>
      <c r="D198" s="55" t="s">
        <v>666</v>
      </c>
      <c r="E198" s="31" t="s">
        <v>220</v>
      </c>
      <c r="F198" s="58" t="s">
        <v>221</v>
      </c>
      <c r="G198" s="55" t="s">
        <v>660</v>
      </c>
      <c r="H198" s="57"/>
    </row>
    <row r="199" spans="1:9" ht="15.6" customHeight="1">
      <c r="A199" s="52">
        <v>906</v>
      </c>
      <c r="B199" s="56" t="s">
        <v>667</v>
      </c>
      <c r="C199" s="56" t="s">
        <v>22</v>
      </c>
      <c r="D199" s="55" t="s">
        <v>668</v>
      </c>
      <c r="E199" s="31" t="s">
        <v>220</v>
      </c>
      <c r="F199" s="31" t="s">
        <v>221</v>
      </c>
      <c r="G199" s="55" t="s">
        <v>660</v>
      </c>
      <c r="H199" s="57"/>
    </row>
    <row r="200" spans="1:9" ht="15.6" customHeight="1">
      <c r="A200" s="52">
        <v>907</v>
      </c>
      <c r="B200" s="56" t="s">
        <v>669</v>
      </c>
      <c r="C200" s="56" t="s">
        <v>22</v>
      </c>
      <c r="D200" s="55" t="s">
        <v>670</v>
      </c>
      <c r="E200" s="31" t="s">
        <v>220</v>
      </c>
      <c r="F200" s="31" t="s">
        <v>221</v>
      </c>
      <c r="G200" s="55" t="s">
        <v>660</v>
      </c>
      <c r="H200" s="57"/>
    </row>
    <row r="201" spans="1:9" ht="15.6" customHeight="1">
      <c r="A201" s="52">
        <v>908</v>
      </c>
      <c r="B201" s="56" t="s">
        <v>671</v>
      </c>
      <c r="C201" s="56" t="s">
        <v>22</v>
      </c>
      <c r="D201" s="55" t="s">
        <v>672</v>
      </c>
      <c r="E201" s="31" t="s">
        <v>220</v>
      </c>
      <c r="F201" s="31" t="s">
        <v>221</v>
      </c>
      <c r="G201" s="55" t="s">
        <v>660</v>
      </c>
      <c r="H201" s="57"/>
    </row>
    <row r="202" spans="1:9" ht="15.6" customHeight="1">
      <c r="A202" s="52">
        <v>909</v>
      </c>
      <c r="B202" s="56" t="s">
        <v>673</v>
      </c>
      <c r="C202" s="56" t="s">
        <v>22</v>
      </c>
      <c r="D202" s="55" t="s">
        <v>674</v>
      </c>
      <c r="E202" s="31" t="s">
        <v>220</v>
      </c>
      <c r="F202" s="31" t="s">
        <v>221</v>
      </c>
      <c r="G202" s="55" t="s">
        <v>660</v>
      </c>
      <c r="H202" s="57"/>
    </row>
    <row r="203" spans="1:9" ht="15.6" customHeight="1">
      <c r="A203" s="52">
        <v>910</v>
      </c>
      <c r="B203" s="56" t="s">
        <v>675</v>
      </c>
      <c r="C203" s="56" t="s">
        <v>22</v>
      </c>
      <c r="D203" s="55" t="s">
        <v>676</v>
      </c>
      <c r="E203" s="31" t="s">
        <v>220</v>
      </c>
      <c r="F203" s="58" t="s">
        <v>221</v>
      </c>
      <c r="G203" s="55" t="s">
        <v>660</v>
      </c>
      <c r="H203" s="57"/>
    </row>
    <row r="204" spans="1:9" ht="15.6" customHeight="1">
      <c r="A204" s="52">
        <v>911</v>
      </c>
      <c r="B204" s="56" t="s">
        <v>677</v>
      </c>
      <c r="C204" s="56" t="s">
        <v>22</v>
      </c>
      <c r="D204" s="55" t="s">
        <v>678</v>
      </c>
      <c r="E204" s="31" t="s">
        <v>220</v>
      </c>
      <c r="F204" s="31" t="s">
        <v>221</v>
      </c>
      <c r="G204" s="55" t="s">
        <v>660</v>
      </c>
      <c r="H204" s="57"/>
    </row>
    <row r="205" spans="1:9" ht="15.6" customHeight="1">
      <c r="A205" s="52">
        <v>912</v>
      </c>
      <c r="B205" s="56" t="s">
        <v>679</v>
      </c>
      <c r="C205" s="56" t="s">
        <v>22</v>
      </c>
      <c r="D205" s="55" t="s">
        <v>680</v>
      </c>
      <c r="E205" s="31" t="s">
        <v>220</v>
      </c>
      <c r="F205" s="31" t="s">
        <v>221</v>
      </c>
      <c r="G205" s="55" t="s">
        <v>660</v>
      </c>
      <c r="H205" s="57"/>
    </row>
    <row r="206" spans="1:9" ht="15.6" customHeight="1">
      <c r="A206" s="52">
        <v>913</v>
      </c>
      <c r="B206" s="56" t="s">
        <v>681</v>
      </c>
      <c r="C206" s="56" t="s">
        <v>22</v>
      </c>
      <c r="D206" s="55" t="s">
        <v>682</v>
      </c>
      <c r="E206" s="31" t="s">
        <v>220</v>
      </c>
      <c r="F206" s="31" t="s">
        <v>221</v>
      </c>
      <c r="G206" s="55" t="s">
        <v>660</v>
      </c>
      <c r="H206" s="57"/>
    </row>
    <row r="207" spans="1:9" ht="15.6" customHeight="1">
      <c r="A207" s="52">
        <v>914</v>
      </c>
      <c r="B207" s="56" t="s">
        <v>683</v>
      </c>
      <c r="C207" s="56" t="s">
        <v>22</v>
      </c>
      <c r="D207" s="55" t="s">
        <v>684</v>
      </c>
      <c r="E207" s="31" t="s">
        <v>220</v>
      </c>
      <c r="F207" s="31" t="s">
        <v>221</v>
      </c>
      <c r="G207" s="55" t="s">
        <v>660</v>
      </c>
      <c r="H207" s="57"/>
    </row>
    <row r="208" spans="1:9" ht="15.6" customHeight="1">
      <c r="A208" s="52">
        <v>915</v>
      </c>
      <c r="B208" s="56" t="s">
        <v>685</v>
      </c>
      <c r="C208" s="56" t="s">
        <v>22</v>
      </c>
      <c r="D208" s="55" t="s">
        <v>686</v>
      </c>
      <c r="E208" s="31" t="s">
        <v>220</v>
      </c>
      <c r="F208" s="58" t="s">
        <v>221</v>
      </c>
      <c r="G208" s="55" t="s">
        <v>660</v>
      </c>
      <c r="H208" s="57"/>
    </row>
    <row r="209" spans="1:12" ht="15.6" customHeight="1">
      <c r="A209" s="52">
        <v>916</v>
      </c>
      <c r="B209" s="56" t="s">
        <v>687</v>
      </c>
      <c r="C209" s="56" t="s">
        <v>22</v>
      </c>
      <c r="D209" s="55" t="s">
        <v>688</v>
      </c>
      <c r="E209" s="31" t="s">
        <v>220</v>
      </c>
      <c r="F209" s="31" t="s">
        <v>221</v>
      </c>
      <c r="G209" s="55" t="s">
        <v>660</v>
      </c>
      <c r="H209" s="57"/>
    </row>
    <row r="210" spans="1:12" ht="15.6" customHeight="1">
      <c r="A210" s="52">
        <v>917</v>
      </c>
      <c r="B210" s="56" t="s">
        <v>689</v>
      </c>
      <c r="C210" s="56" t="s">
        <v>22</v>
      </c>
      <c r="D210" s="55" t="s">
        <v>690</v>
      </c>
      <c r="E210" s="31" t="s">
        <v>220</v>
      </c>
      <c r="F210" s="31" t="s">
        <v>221</v>
      </c>
      <c r="G210" s="55" t="s">
        <v>660</v>
      </c>
      <c r="H210" s="57"/>
    </row>
    <row r="211" spans="1:12" ht="15.6" customHeight="1">
      <c r="A211" s="52">
        <v>918</v>
      </c>
      <c r="B211" s="56" t="s">
        <v>691</v>
      </c>
      <c r="C211" s="56" t="s">
        <v>22</v>
      </c>
      <c r="D211" s="55" t="s">
        <v>692</v>
      </c>
      <c r="E211" s="31" t="s">
        <v>220</v>
      </c>
      <c r="F211" s="31" t="s">
        <v>221</v>
      </c>
      <c r="G211" s="55" t="s">
        <v>660</v>
      </c>
      <c r="H211" s="57"/>
    </row>
    <row r="212" spans="1:12" ht="15.6" customHeight="1">
      <c r="A212" s="52">
        <v>919</v>
      </c>
      <c r="B212" s="56" t="s">
        <v>693</v>
      </c>
      <c r="C212" s="56" t="s">
        <v>22</v>
      </c>
      <c r="D212" s="55" t="s">
        <v>694</v>
      </c>
      <c r="E212" s="31" t="s">
        <v>220</v>
      </c>
      <c r="F212" s="31" t="s">
        <v>221</v>
      </c>
      <c r="G212" s="55" t="s">
        <v>660</v>
      </c>
      <c r="H212" s="57"/>
    </row>
    <row r="213" spans="1:12" ht="15.6" customHeight="1">
      <c r="A213" s="52">
        <v>920</v>
      </c>
      <c r="B213" s="56" t="s">
        <v>695</v>
      </c>
      <c r="C213" s="56" t="s">
        <v>22</v>
      </c>
      <c r="D213" s="55" t="s">
        <v>696</v>
      </c>
      <c r="E213" s="31" t="s">
        <v>220</v>
      </c>
      <c r="F213" s="58" t="s">
        <v>221</v>
      </c>
      <c r="G213" s="55" t="s">
        <v>660</v>
      </c>
      <c r="H213" s="57"/>
    </row>
    <row r="214" spans="1:12" ht="15.6" customHeight="1">
      <c r="A214" s="52">
        <v>921</v>
      </c>
      <c r="B214" s="56" t="s">
        <v>697</v>
      </c>
      <c r="C214" s="56" t="s">
        <v>22</v>
      </c>
      <c r="D214" s="55" t="s">
        <v>698</v>
      </c>
      <c r="E214" s="55" t="s">
        <v>220</v>
      </c>
      <c r="F214" s="55" t="s">
        <v>221</v>
      </c>
      <c r="G214" s="55" t="s">
        <v>660</v>
      </c>
      <c r="H214" s="57"/>
    </row>
    <row r="215" spans="1:12" ht="15.6" customHeight="1">
      <c r="A215" s="52"/>
      <c r="B215" s="70"/>
      <c r="C215" s="70"/>
      <c r="D215" s="71"/>
      <c r="E215" s="71"/>
      <c r="F215" s="71"/>
      <c r="G215" s="71"/>
      <c r="H215" s="72"/>
      <c r="I215" s="12">
        <f>SUM(I4:I214)</f>
        <v>199</v>
      </c>
    </row>
    <row r="216" spans="1:12" s="75" customFormat="1" ht="15.6" customHeight="1">
      <c r="A216" s="73"/>
      <c r="B216" s="71"/>
      <c r="C216" s="71"/>
      <c r="D216" s="71"/>
      <c r="E216" s="71"/>
      <c r="F216" s="71"/>
      <c r="G216" s="71"/>
      <c r="H216" s="74"/>
    </row>
    <row r="217" spans="1:12" s="75" customFormat="1" ht="15.6" customHeight="1">
      <c r="A217" s="73">
        <f>COUNTA(A4:A214)</f>
        <v>211</v>
      </c>
      <c r="B217" s="71"/>
      <c r="C217" s="71"/>
      <c r="D217" s="71"/>
      <c r="E217" s="71"/>
      <c r="F217" s="71"/>
      <c r="G217" s="71"/>
      <c r="H217" s="74"/>
    </row>
    <row r="218" spans="1:12" s="75" customFormat="1" ht="15.6" customHeight="1">
      <c r="A218" s="73"/>
      <c r="B218" s="71"/>
      <c r="C218" s="71"/>
      <c r="D218" s="71"/>
      <c r="E218" s="71"/>
      <c r="F218" s="71"/>
      <c r="G218" s="71"/>
      <c r="H218" s="74"/>
    </row>
    <row r="219" spans="1:12" ht="15.6" customHeight="1">
      <c r="A219" s="163" t="s">
        <v>699</v>
      </c>
      <c r="B219" s="164"/>
      <c r="C219" s="164"/>
      <c r="D219" s="164"/>
      <c r="E219" s="164"/>
      <c r="F219" s="164"/>
      <c r="G219" s="164"/>
      <c r="H219" s="169"/>
    </row>
    <row r="220" spans="1:12" ht="15.6" customHeight="1">
      <c r="A220" s="170" t="s">
        <v>700</v>
      </c>
      <c r="B220" s="171"/>
      <c r="C220" s="171"/>
      <c r="D220" s="171"/>
      <c r="E220" s="171"/>
      <c r="F220" s="171"/>
      <c r="G220" s="171"/>
      <c r="H220" s="172"/>
    </row>
    <row r="221" spans="1:12" s="61" customFormat="1" ht="15.6" customHeight="1">
      <c r="A221" s="173" t="s">
        <v>701</v>
      </c>
      <c r="B221" s="174"/>
      <c r="C221" s="174"/>
      <c r="D221" s="175"/>
      <c r="E221" s="176" t="s">
        <v>702</v>
      </c>
      <c r="F221" s="177"/>
      <c r="G221" s="178"/>
      <c r="H221" s="59"/>
      <c r="I221" s="60"/>
      <c r="J221" s="60"/>
      <c r="K221" s="60"/>
      <c r="L221" s="60"/>
    </row>
    <row r="222" spans="1:12" ht="15.6" customHeight="1">
      <c r="A222" s="179" t="s">
        <v>703</v>
      </c>
      <c r="B222" s="180"/>
      <c r="C222" s="180"/>
      <c r="D222" s="181"/>
      <c r="E222" s="182" t="s">
        <v>274</v>
      </c>
      <c r="F222" s="183"/>
      <c r="G222" s="62" t="s">
        <v>396</v>
      </c>
    </row>
    <row r="223" spans="1:12" ht="15.6" customHeight="1">
      <c r="A223" s="184" t="s">
        <v>224</v>
      </c>
      <c r="B223" s="185"/>
      <c r="C223" s="185"/>
      <c r="D223" s="186"/>
      <c r="E223" s="187" t="s">
        <v>289</v>
      </c>
      <c r="F223" s="187"/>
      <c r="G223" s="62" t="s">
        <v>400</v>
      </c>
    </row>
    <row r="224" spans="1:12" ht="15.6" customHeight="1">
      <c r="A224" s="184" t="s">
        <v>704</v>
      </c>
      <c r="B224" s="185"/>
      <c r="C224" s="185"/>
      <c r="D224" s="186"/>
      <c r="E224" s="187" t="s">
        <v>294</v>
      </c>
      <c r="F224" s="187"/>
      <c r="G224" s="62" t="s">
        <v>403</v>
      </c>
    </row>
    <row r="225" spans="1:7" ht="15.6" customHeight="1">
      <c r="A225" s="184" t="s">
        <v>705</v>
      </c>
      <c r="B225" s="185"/>
      <c r="C225" s="185"/>
      <c r="D225" s="186"/>
      <c r="E225" s="182" t="s">
        <v>312</v>
      </c>
      <c r="F225" s="183"/>
      <c r="G225" s="62" t="s">
        <v>403</v>
      </c>
    </row>
    <row r="226" spans="1:7" ht="15.6" customHeight="1">
      <c r="A226" s="179" t="s">
        <v>706</v>
      </c>
      <c r="B226" s="180"/>
      <c r="C226" s="180"/>
      <c r="D226" s="181"/>
      <c r="E226" s="182" t="s">
        <v>321</v>
      </c>
      <c r="F226" s="183"/>
      <c r="G226" s="62" t="s">
        <v>407</v>
      </c>
    </row>
    <row r="227" spans="1:7" ht="15.6" customHeight="1">
      <c r="A227" s="179" t="s">
        <v>707</v>
      </c>
      <c r="B227" s="180"/>
      <c r="C227" s="180"/>
      <c r="D227" s="181"/>
      <c r="E227" s="182" t="s">
        <v>324</v>
      </c>
      <c r="F227" s="183"/>
      <c r="G227" s="62" t="s">
        <v>410</v>
      </c>
    </row>
    <row r="228" spans="1:7" ht="15.6" customHeight="1">
      <c r="A228" s="184" t="s">
        <v>708</v>
      </c>
      <c r="B228" s="185"/>
      <c r="C228" s="185"/>
      <c r="D228" s="186"/>
      <c r="E228" s="182" t="s">
        <v>331</v>
      </c>
      <c r="F228" s="183"/>
      <c r="G228" s="62" t="s">
        <v>412</v>
      </c>
    </row>
    <row r="229" spans="1:7" ht="15.6" customHeight="1">
      <c r="A229" s="184" t="s">
        <v>709</v>
      </c>
      <c r="B229" s="185"/>
      <c r="C229" s="185"/>
      <c r="D229" s="186"/>
      <c r="E229" s="182" t="s">
        <v>343</v>
      </c>
      <c r="F229" s="183"/>
      <c r="G229" s="62" t="s">
        <v>415</v>
      </c>
    </row>
    <row r="230" spans="1:7" ht="15.6" customHeight="1">
      <c r="A230" s="179" t="s">
        <v>710</v>
      </c>
      <c r="B230" s="180"/>
      <c r="C230" s="180"/>
      <c r="D230" s="181"/>
      <c r="E230" s="182" t="s">
        <v>349</v>
      </c>
      <c r="F230" s="183"/>
      <c r="G230" s="62" t="s">
        <v>418</v>
      </c>
    </row>
    <row r="231" spans="1:7" ht="15.6" customHeight="1">
      <c r="A231" s="179" t="s">
        <v>711</v>
      </c>
      <c r="B231" s="180"/>
      <c r="C231" s="180"/>
      <c r="D231" s="181"/>
      <c r="E231" s="182" t="s">
        <v>712</v>
      </c>
      <c r="F231" s="183"/>
      <c r="G231" s="62" t="s">
        <v>421</v>
      </c>
    </row>
    <row r="232" spans="1:7" ht="15.6" customHeight="1">
      <c r="A232" s="179" t="s">
        <v>713</v>
      </c>
      <c r="B232" s="180"/>
      <c r="C232" s="180"/>
      <c r="D232" s="181"/>
      <c r="E232" s="182" t="s">
        <v>370</v>
      </c>
      <c r="F232" s="183"/>
      <c r="G232" s="62" t="s">
        <v>423</v>
      </c>
    </row>
    <row r="233" spans="1:7" ht="15.6" customHeight="1">
      <c r="A233" s="179" t="s">
        <v>714</v>
      </c>
      <c r="B233" s="180"/>
      <c r="C233" s="180"/>
      <c r="D233" s="181"/>
      <c r="E233" s="182" t="s">
        <v>373</v>
      </c>
      <c r="F233" s="183"/>
      <c r="G233" s="62" t="s">
        <v>427</v>
      </c>
    </row>
    <row r="234" spans="1:7" ht="15.6" customHeight="1">
      <c r="A234" s="179" t="s">
        <v>715</v>
      </c>
      <c r="B234" s="180"/>
      <c r="C234" s="180"/>
      <c r="D234" s="181"/>
      <c r="E234" s="182" t="s">
        <v>375</v>
      </c>
      <c r="F234" s="183"/>
      <c r="G234" s="62" t="s">
        <v>430</v>
      </c>
    </row>
    <row r="235" spans="1:7" ht="15.6" customHeight="1">
      <c r="A235" s="179" t="s">
        <v>716</v>
      </c>
      <c r="B235" s="180"/>
      <c r="C235" s="180"/>
      <c r="D235" s="181"/>
      <c r="E235" s="182" t="s">
        <v>377</v>
      </c>
      <c r="F235" s="183"/>
      <c r="G235" s="62" t="s">
        <v>433</v>
      </c>
    </row>
    <row r="236" spans="1:7" ht="15.6" customHeight="1">
      <c r="A236" s="179" t="s">
        <v>717</v>
      </c>
      <c r="B236" s="180"/>
      <c r="C236" s="180"/>
      <c r="D236" s="181"/>
      <c r="E236" s="182" t="s">
        <v>380</v>
      </c>
      <c r="F236" s="183"/>
      <c r="G236" s="62" t="s">
        <v>436</v>
      </c>
    </row>
    <row r="237" spans="1:7" ht="15.6" customHeight="1">
      <c r="A237" s="179" t="s">
        <v>718</v>
      </c>
      <c r="B237" s="180"/>
      <c r="C237" s="180"/>
      <c r="D237" s="181"/>
      <c r="E237" s="184" t="s">
        <v>387</v>
      </c>
      <c r="F237" s="186"/>
      <c r="G237" s="62" t="s">
        <v>439</v>
      </c>
    </row>
    <row r="238" spans="1:7" ht="15.6" customHeight="1">
      <c r="A238" s="179" t="s">
        <v>719</v>
      </c>
      <c r="B238" s="180"/>
      <c r="C238" s="180"/>
      <c r="D238" s="181"/>
      <c r="E238" s="184" t="s">
        <v>391</v>
      </c>
      <c r="F238" s="186"/>
      <c r="G238" s="62" t="s">
        <v>441</v>
      </c>
    </row>
    <row r="239" spans="1:7" ht="15.6" customHeight="1">
      <c r="A239" s="63"/>
      <c r="B239" s="64"/>
      <c r="C239" s="64"/>
      <c r="D239" s="64"/>
      <c r="E239" s="184" t="s">
        <v>393</v>
      </c>
      <c r="F239" s="186"/>
      <c r="G239" s="62" t="s">
        <v>443</v>
      </c>
    </row>
    <row r="240" spans="1:7" ht="15.6" customHeight="1">
      <c r="A240" s="63"/>
      <c r="B240" s="64"/>
      <c r="C240" s="64"/>
      <c r="D240" s="64"/>
      <c r="E240" s="184" t="s">
        <v>396</v>
      </c>
      <c r="F240" s="186"/>
      <c r="G240" s="62" t="s">
        <v>448</v>
      </c>
    </row>
    <row r="241" spans="1:7" ht="15.6" customHeight="1">
      <c r="A241" s="63"/>
      <c r="B241" s="64"/>
      <c r="C241" s="64"/>
      <c r="D241" s="64"/>
      <c r="E241" s="184" t="s">
        <v>400</v>
      </c>
      <c r="F241" s="186"/>
      <c r="G241" s="62" t="s">
        <v>450</v>
      </c>
    </row>
    <row r="242" spans="1:7" ht="15.6" customHeight="1">
      <c r="A242" s="63"/>
      <c r="B242" s="64"/>
      <c r="C242" s="64"/>
      <c r="D242" s="64"/>
      <c r="E242" s="184" t="s">
        <v>403</v>
      </c>
      <c r="F242" s="186"/>
      <c r="G242" s="62" t="s">
        <v>458</v>
      </c>
    </row>
    <row r="243" spans="1:7" ht="15.6" customHeight="1">
      <c r="A243" s="63"/>
      <c r="B243" s="64"/>
      <c r="C243" s="64"/>
      <c r="D243" s="64"/>
      <c r="E243" s="184" t="s">
        <v>403</v>
      </c>
      <c r="F243" s="186"/>
      <c r="G243" s="62" t="s">
        <v>462</v>
      </c>
    </row>
    <row r="244" spans="1:7" ht="15.6" customHeight="1">
      <c r="A244" s="63"/>
      <c r="B244" s="64"/>
      <c r="C244" s="64"/>
      <c r="D244" s="64"/>
      <c r="E244" s="184" t="s">
        <v>393</v>
      </c>
      <c r="F244" s="186"/>
      <c r="G244" s="62" t="s">
        <v>655</v>
      </c>
    </row>
    <row r="245" spans="1:7" ht="15.6" customHeight="1">
      <c r="A245" s="63"/>
      <c r="B245" s="64"/>
      <c r="C245" s="64"/>
      <c r="D245" s="64"/>
      <c r="E245" s="184"/>
      <c r="F245" s="186"/>
      <c r="G245" s="64"/>
    </row>
    <row r="246" spans="1:7" ht="15.6" customHeight="1">
      <c r="A246" s="63"/>
      <c r="B246" s="64"/>
      <c r="C246" s="64"/>
      <c r="D246" s="64"/>
      <c r="E246" s="184"/>
      <c r="F246" s="186"/>
      <c r="G246" s="64"/>
    </row>
    <row r="247" spans="1:7" ht="15.6" customHeight="1">
      <c r="A247" s="63"/>
      <c r="B247" s="64"/>
      <c r="C247" s="64"/>
      <c r="D247" s="64"/>
      <c r="E247" s="184"/>
      <c r="F247" s="186"/>
      <c r="G247" s="64"/>
    </row>
    <row r="248" spans="1:7" ht="15.6" customHeight="1">
      <c r="A248" s="63"/>
      <c r="B248" s="64"/>
      <c r="C248" s="64"/>
      <c r="D248" s="64"/>
      <c r="E248" s="64"/>
      <c r="F248" s="64"/>
      <c r="G248" s="64"/>
    </row>
    <row r="249" spans="1:7" ht="15.6" customHeight="1">
      <c r="A249" s="63"/>
      <c r="B249" s="64"/>
      <c r="C249" s="64"/>
      <c r="D249" s="64"/>
      <c r="E249" s="64"/>
      <c r="F249" s="64"/>
      <c r="G249" s="64"/>
    </row>
    <row r="250" spans="1:7" ht="15.6" customHeight="1">
      <c r="A250" s="63"/>
      <c r="B250" s="64"/>
      <c r="C250" s="64"/>
      <c r="D250" s="64"/>
      <c r="E250" s="64"/>
      <c r="F250" s="64"/>
      <c r="G250" s="64"/>
    </row>
    <row r="251" spans="1:7" ht="15.75" customHeight="1">
      <c r="A251" s="63"/>
      <c r="B251" s="64"/>
      <c r="C251" s="64"/>
      <c r="D251" s="64"/>
      <c r="E251" s="64"/>
      <c r="F251" s="64"/>
      <c r="G251" s="64"/>
    </row>
    <row r="252" spans="1:7" ht="15.75" customHeight="1">
      <c r="A252" s="63"/>
      <c r="B252" s="64"/>
      <c r="C252" s="64"/>
      <c r="D252" s="64"/>
      <c r="E252" s="64"/>
      <c r="F252" s="64"/>
      <c r="G252" s="64"/>
    </row>
    <row r="253" spans="1:7" ht="15.75" customHeight="1">
      <c r="A253" s="63"/>
      <c r="B253" s="64"/>
      <c r="C253" s="64"/>
      <c r="D253" s="64"/>
      <c r="E253" s="64"/>
      <c r="F253" s="64"/>
      <c r="G253" s="64"/>
    </row>
    <row r="254" spans="1:7" ht="15.75" customHeight="1">
      <c r="A254" s="63"/>
      <c r="B254" s="64"/>
      <c r="C254" s="64"/>
      <c r="D254" s="64"/>
      <c r="E254" s="64"/>
      <c r="F254" s="64"/>
      <c r="G254" s="64"/>
    </row>
    <row r="255" spans="1:7" ht="15.75" customHeight="1">
      <c r="A255" s="63"/>
      <c r="B255" s="64"/>
      <c r="C255" s="64"/>
      <c r="D255" s="64"/>
      <c r="E255" s="64"/>
      <c r="F255" s="64"/>
      <c r="G255" s="64"/>
    </row>
    <row r="256" spans="1:7" ht="15.75" customHeight="1">
      <c r="A256" s="63"/>
      <c r="B256" s="64"/>
      <c r="C256" s="64"/>
      <c r="D256" s="64"/>
      <c r="E256" s="64"/>
      <c r="F256" s="64"/>
      <c r="G256" s="64"/>
    </row>
    <row r="257" spans="1:7" ht="15.75" customHeight="1">
      <c r="A257" s="63"/>
      <c r="B257" s="64"/>
      <c r="C257" s="64"/>
      <c r="D257" s="64"/>
      <c r="E257" s="64"/>
      <c r="F257" s="64"/>
      <c r="G257" s="64"/>
    </row>
    <row r="258" spans="1:7" ht="15.75" customHeight="1">
      <c r="A258" s="63"/>
      <c r="B258" s="64"/>
      <c r="C258" s="64"/>
      <c r="D258" s="64"/>
      <c r="E258" s="64"/>
      <c r="F258" s="64"/>
      <c r="G258" s="64"/>
    </row>
    <row r="259" spans="1:7" ht="15.75" customHeight="1">
      <c r="A259" s="63"/>
      <c r="B259" s="64"/>
      <c r="C259" s="64"/>
      <c r="D259" s="64"/>
      <c r="E259" s="64"/>
      <c r="F259" s="64"/>
      <c r="G259" s="64"/>
    </row>
    <row r="260" spans="1:7" ht="15.75" customHeight="1">
      <c r="A260" s="63"/>
      <c r="B260" s="64"/>
      <c r="C260" s="64"/>
      <c r="D260" s="64"/>
      <c r="E260" s="64"/>
      <c r="F260" s="64"/>
      <c r="G260" s="64"/>
    </row>
    <row r="261" spans="1:7" ht="15.75" customHeight="1">
      <c r="A261" s="63"/>
      <c r="B261" s="64"/>
      <c r="C261" s="64"/>
      <c r="D261" s="64"/>
      <c r="E261" s="64"/>
      <c r="F261" s="64"/>
      <c r="G261" s="64"/>
    </row>
    <row r="262" spans="1:7" ht="15.75" customHeight="1">
      <c r="A262" s="63"/>
      <c r="B262" s="64"/>
      <c r="C262" s="64"/>
      <c r="D262" s="64"/>
      <c r="E262" s="64"/>
      <c r="F262" s="64"/>
      <c r="G262" s="64"/>
    </row>
    <row r="263" spans="1:7" ht="15.75" customHeight="1">
      <c r="A263" s="63"/>
      <c r="B263" s="64"/>
      <c r="C263" s="64"/>
      <c r="D263" s="64"/>
      <c r="E263" s="64"/>
      <c r="F263" s="64"/>
      <c r="G263" s="64"/>
    </row>
    <row r="264" spans="1:7" ht="15.75" customHeight="1">
      <c r="A264" s="63"/>
      <c r="B264" s="64"/>
      <c r="C264" s="64"/>
      <c r="D264" s="64"/>
      <c r="E264" s="64"/>
      <c r="F264" s="64"/>
      <c r="G264" s="64"/>
    </row>
    <row r="265" spans="1:7" ht="15.75" customHeight="1">
      <c r="A265" s="63"/>
      <c r="B265" s="64"/>
      <c r="C265" s="64"/>
      <c r="D265" s="64"/>
      <c r="E265" s="64"/>
      <c r="F265" s="64"/>
      <c r="G265" s="64"/>
    </row>
    <row r="266" spans="1:7" ht="15.75" customHeight="1">
      <c r="A266" s="63"/>
      <c r="B266" s="64"/>
      <c r="C266" s="64"/>
      <c r="D266" s="64"/>
      <c r="E266" s="64"/>
      <c r="F266" s="64"/>
      <c r="G266" s="64"/>
    </row>
    <row r="267" spans="1:7" ht="15.75" customHeight="1">
      <c r="A267" s="63"/>
      <c r="B267" s="64"/>
      <c r="C267" s="64"/>
      <c r="D267" s="64"/>
      <c r="E267" s="64"/>
      <c r="F267" s="64"/>
      <c r="G267" s="64"/>
    </row>
    <row r="268" spans="1:7" ht="15.75" customHeight="1">
      <c r="A268" s="63"/>
      <c r="B268" s="64"/>
      <c r="C268" s="64"/>
      <c r="D268" s="64"/>
      <c r="E268" s="64"/>
      <c r="F268" s="64"/>
      <c r="G268" s="64"/>
    </row>
    <row r="269" spans="1:7" ht="15.75" customHeight="1">
      <c r="A269" s="63"/>
      <c r="B269" s="64"/>
      <c r="C269" s="64"/>
      <c r="D269" s="64"/>
      <c r="E269" s="64"/>
      <c r="F269" s="64"/>
      <c r="G269" s="64"/>
    </row>
    <row r="270" spans="1:7" ht="15.75" customHeight="1">
      <c r="A270" s="63"/>
      <c r="B270" s="64"/>
      <c r="C270" s="64"/>
      <c r="D270" s="64"/>
      <c r="E270" s="64"/>
      <c r="F270" s="64"/>
      <c r="G270" s="64"/>
    </row>
    <row r="271" spans="1:7" ht="15.75" customHeight="1">
      <c r="A271" s="63"/>
      <c r="B271" s="64"/>
      <c r="C271" s="64"/>
      <c r="D271" s="64"/>
      <c r="E271" s="64"/>
      <c r="F271" s="64"/>
      <c r="G271" s="64"/>
    </row>
    <row r="272" spans="1:7" ht="15.75" customHeight="1">
      <c r="A272" s="63"/>
      <c r="B272" s="64"/>
      <c r="C272" s="64"/>
      <c r="D272" s="64"/>
      <c r="E272" s="64"/>
      <c r="F272" s="64"/>
      <c r="G272" s="64"/>
    </row>
    <row r="273" spans="1:7" ht="15.75" customHeight="1">
      <c r="A273" s="63"/>
      <c r="B273" s="64"/>
      <c r="C273" s="64"/>
      <c r="D273" s="64"/>
      <c r="E273" s="64"/>
      <c r="F273" s="64"/>
      <c r="G273" s="64"/>
    </row>
    <row r="274" spans="1:7" ht="15.75" customHeight="1">
      <c r="A274" s="63"/>
      <c r="B274" s="64"/>
      <c r="C274" s="64"/>
      <c r="D274" s="64"/>
      <c r="E274" s="64"/>
      <c r="F274" s="64"/>
      <c r="G274" s="64"/>
    </row>
    <row r="275" spans="1:7" ht="15.75" customHeight="1">
      <c r="A275" s="63"/>
      <c r="B275" s="64"/>
      <c r="C275" s="64"/>
      <c r="D275" s="64"/>
      <c r="E275" s="64"/>
      <c r="F275" s="64"/>
      <c r="G275" s="64"/>
    </row>
    <row r="276" spans="1:7" ht="15.75" customHeight="1">
      <c r="A276" s="63"/>
      <c r="B276" s="64"/>
      <c r="C276" s="64"/>
      <c r="D276" s="64"/>
      <c r="E276" s="64"/>
      <c r="F276" s="64"/>
      <c r="G276" s="64"/>
    </row>
    <row r="277" spans="1:7" ht="15.75" customHeight="1">
      <c r="A277" s="63"/>
      <c r="B277" s="64"/>
      <c r="C277" s="64"/>
      <c r="D277" s="64"/>
      <c r="E277" s="64"/>
      <c r="F277" s="64"/>
      <c r="G277" s="64"/>
    </row>
    <row r="278" spans="1:7" ht="15.75" customHeight="1">
      <c r="A278" s="63"/>
      <c r="B278" s="64"/>
      <c r="C278" s="64"/>
      <c r="D278" s="64"/>
      <c r="E278" s="64"/>
      <c r="F278" s="64"/>
      <c r="G278" s="64"/>
    </row>
    <row r="279" spans="1:7" ht="15.75" customHeight="1">
      <c r="A279" s="63"/>
      <c r="B279" s="64"/>
      <c r="C279" s="64"/>
      <c r="D279" s="64"/>
      <c r="E279" s="64"/>
      <c r="F279" s="64"/>
      <c r="G279" s="64"/>
    </row>
    <row r="280" spans="1:7" ht="15.75" customHeight="1">
      <c r="A280" s="63"/>
      <c r="B280" s="64"/>
      <c r="C280" s="64"/>
      <c r="D280" s="64"/>
      <c r="E280" s="64"/>
      <c r="F280" s="64"/>
      <c r="G280" s="64"/>
    </row>
    <row r="281" spans="1:7" ht="15.75" customHeight="1">
      <c r="A281" s="63"/>
      <c r="B281" s="64"/>
      <c r="C281" s="64"/>
      <c r="D281" s="64"/>
      <c r="E281" s="64"/>
      <c r="F281" s="64"/>
      <c r="G281" s="64"/>
    </row>
    <row r="282" spans="1:7" ht="15.75" customHeight="1">
      <c r="A282" s="63"/>
      <c r="B282" s="64"/>
      <c r="C282" s="64"/>
      <c r="D282" s="64"/>
      <c r="E282" s="64"/>
      <c r="F282" s="64"/>
      <c r="G282" s="64"/>
    </row>
    <row r="283" spans="1:7" ht="15.75" customHeight="1">
      <c r="A283" s="63"/>
      <c r="B283" s="64"/>
      <c r="C283" s="64"/>
      <c r="D283" s="64"/>
      <c r="E283" s="64"/>
      <c r="F283" s="64"/>
      <c r="G283" s="64"/>
    </row>
    <row r="284" spans="1:7" ht="15.75" customHeight="1">
      <c r="A284" s="63"/>
      <c r="B284" s="64"/>
      <c r="C284" s="64"/>
      <c r="D284" s="64"/>
      <c r="E284" s="64"/>
      <c r="F284" s="64"/>
      <c r="G284" s="64"/>
    </row>
    <row r="285" spans="1:7" ht="15.75" customHeight="1">
      <c r="A285" s="63"/>
      <c r="B285" s="64"/>
      <c r="C285" s="64"/>
      <c r="D285" s="64"/>
      <c r="E285" s="64"/>
      <c r="F285" s="64"/>
      <c r="G285" s="64"/>
    </row>
    <row r="286" spans="1:7" ht="15.75" customHeight="1">
      <c r="A286" s="63"/>
      <c r="B286" s="64"/>
      <c r="C286" s="64"/>
      <c r="D286" s="64"/>
      <c r="E286" s="64"/>
      <c r="F286" s="64"/>
      <c r="G286" s="64"/>
    </row>
    <row r="287" spans="1:7" ht="15.75" customHeight="1">
      <c r="A287" s="63"/>
      <c r="B287" s="64"/>
      <c r="C287" s="64"/>
      <c r="D287" s="64"/>
      <c r="E287" s="64"/>
      <c r="F287" s="64"/>
      <c r="G287" s="64"/>
    </row>
    <row r="288" spans="1:7" ht="15.75" customHeight="1">
      <c r="A288" s="63"/>
      <c r="B288" s="64"/>
      <c r="C288" s="64"/>
      <c r="D288" s="64"/>
      <c r="E288" s="64"/>
      <c r="F288" s="64"/>
      <c r="G288" s="64"/>
    </row>
    <row r="289" spans="1:7" ht="15.75" customHeight="1">
      <c r="A289" s="63"/>
      <c r="B289" s="64"/>
      <c r="C289" s="64"/>
      <c r="D289" s="64"/>
      <c r="E289" s="64"/>
      <c r="F289" s="64"/>
      <c r="G289" s="64"/>
    </row>
    <row r="290" spans="1:7" ht="15.75" customHeight="1">
      <c r="A290" s="63"/>
      <c r="B290" s="64"/>
      <c r="C290" s="64"/>
      <c r="D290" s="64"/>
      <c r="E290" s="64"/>
      <c r="F290" s="64"/>
      <c r="G290" s="64"/>
    </row>
    <row r="291" spans="1:7" ht="15.75" customHeight="1">
      <c r="A291" s="63"/>
      <c r="B291" s="64"/>
      <c r="C291" s="64"/>
      <c r="D291" s="64"/>
      <c r="E291" s="64"/>
      <c r="F291" s="64"/>
      <c r="G291" s="64"/>
    </row>
    <row r="292" spans="1:7" ht="15.75" customHeight="1">
      <c r="A292" s="63"/>
      <c r="B292" s="64"/>
      <c r="C292" s="64"/>
      <c r="D292" s="64"/>
      <c r="E292" s="64"/>
      <c r="F292" s="64"/>
      <c r="G292" s="64"/>
    </row>
    <row r="293" spans="1:7" ht="15.75" customHeight="1">
      <c r="A293" s="63"/>
      <c r="B293" s="64"/>
      <c r="C293" s="64"/>
      <c r="D293" s="64"/>
      <c r="E293" s="64"/>
      <c r="F293" s="64"/>
      <c r="G293" s="64"/>
    </row>
    <row r="294" spans="1:7" ht="15.75" customHeight="1">
      <c r="A294" s="63"/>
      <c r="B294" s="64"/>
      <c r="C294" s="64"/>
      <c r="D294" s="64"/>
      <c r="E294" s="64"/>
      <c r="F294" s="64"/>
      <c r="G294" s="64"/>
    </row>
    <row r="295" spans="1:7" ht="15.75" customHeight="1">
      <c r="A295" s="63"/>
      <c r="B295" s="64"/>
      <c r="C295" s="64"/>
      <c r="D295" s="64"/>
      <c r="E295" s="64"/>
      <c r="F295" s="64"/>
      <c r="G295" s="64"/>
    </row>
    <row r="296" spans="1:7" ht="15.75" customHeight="1">
      <c r="A296" s="63"/>
      <c r="B296" s="64"/>
      <c r="C296" s="64"/>
      <c r="D296" s="64"/>
      <c r="E296" s="64"/>
      <c r="F296" s="64"/>
      <c r="G296" s="64"/>
    </row>
    <row r="297" spans="1:7" ht="15.75" customHeight="1">
      <c r="A297" s="63"/>
      <c r="B297" s="64"/>
      <c r="C297" s="64"/>
      <c r="D297" s="64"/>
      <c r="E297" s="64"/>
      <c r="F297" s="64"/>
      <c r="G297" s="64"/>
    </row>
    <row r="298" spans="1:7" ht="15.75" customHeight="1">
      <c r="A298" s="63"/>
      <c r="B298" s="64"/>
      <c r="C298" s="64"/>
      <c r="D298" s="64"/>
      <c r="E298" s="64"/>
      <c r="F298" s="64"/>
      <c r="G298" s="64"/>
    </row>
    <row r="299" spans="1:7" ht="15.75" customHeight="1">
      <c r="A299" s="63"/>
      <c r="B299" s="64"/>
      <c r="C299" s="64"/>
      <c r="D299" s="64"/>
      <c r="E299" s="64"/>
      <c r="F299" s="64"/>
      <c r="G299" s="64"/>
    </row>
    <row r="300" spans="1:7" ht="15.75" customHeight="1">
      <c r="A300" s="63"/>
      <c r="B300" s="64"/>
      <c r="C300" s="64"/>
      <c r="D300" s="64"/>
      <c r="E300" s="64"/>
      <c r="F300" s="64"/>
      <c r="G300" s="64"/>
    </row>
    <row r="301" spans="1:7" ht="15.75" customHeight="1">
      <c r="A301" s="63"/>
      <c r="B301" s="64"/>
      <c r="C301" s="64"/>
      <c r="D301" s="64"/>
      <c r="E301" s="64"/>
      <c r="F301" s="64"/>
      <c r="G301" s="64"/>
    </row>
    <row r="302" spans="1:7" ht="15.75" customHeight="1">
      <c r="A302" s="63"/>
      <c r="B302" s="64"/>
      <c r="C302" s="64"/>
      <c r="D302" s="64"/>
      <c r="E302" s="64"/>
      <c r="F302" s="64"/>
      <c r="G302" s="64"/>
    </row>
    <row r="303" spans="1:7" ht="15.75" customHeight="1">
      <c r="A303" s="63"/>
      <c r="B303" s="64"/>
      <c r="C303" s="64"/>
      <c r="D303" s="64"/>
      <c r="E303" s="64"/>
      <c r="F303" s="64"/>
      <c r="G303" s="64"/>
    </row>
    <row r="304" spans="1:7" ht="15.75" customHeight="1">
      <c r="A304" s="63"/>
      <c r="B304" s="64"/>
      <c r="C304" s="64"/>
      <c r="D304" s="64"/>
      <c r="E304" s="64"/>
      <c r="F304" s="64"/>
      <c r="G304" s="64"/>
    </row>
    <row r="305" spans="1:7" ht="15.75" customHeight="1">
      <c r="A305" s="63"/>
      <c r="B305" s="64"/>
      <c r="C305" s="64"/>
      <c r="D305" s="64"/>
      <c r="E305" s="64"/>
      <c r="F305" s="64"/>
      <c r="G305" s="64"/>
    </row>
    <row r="306" spans="1:7" ht="15.75" customHeight="1">
      <c r="A306" s="63"/>
      <c r="B306" s="64"/>
      <c r="C306" s="64"/>
      <c r="D306" s="64"/>
      <c r="E306" s="64"/>
      <c r="F306" s="64"/>
      <c r="G306" s="64"/>
    </row>
    <row r="307" spans="1:7" ht="15.75" customHeight="1">
      <c r="A307" s="63"/>
      <c r="B307" s="64"/>
      <c r="C307" s="64"/>
      <c r="D307" s="64"/>
      <c r="E307" s="64"/>
      <c r="F307" s="64"/>
      <c r="G307" s="64"/>
    </row>
    <row r="308" spans="1:7" ht="15.75" customHeight="1">
      <c r="A308" s="63"/>
      <c r="B308" s="64"/>
      <c r="C308" s="64"/>
      <c r="D308" s="64"/>
      <c r="E308" s="64"/>
      <c r="F308" s="64"/>
      <c r="G308" s="64"/>
    </row>
    <row r="309" spans="1:7" ht="15.75" customHeight="1">
      <c r="A309" s="63"/>
      <c r="B309" s="64"/>
      <c r="C309" s="64"/>
      <c r="D309" s="64"/>
      <c r="E309" s="64"/>
      <c r="F309" s="64"/>
      <c r="G309" s="64"/>
    </row>
    <row r="310" spans="1:7" ht="15.75" customHeight="1">
      <c r="A310" s="63"/>
      <c r="B310" s="64"/>
      <c r="C310" s="64"/>
      <c r="D310" s="64"/>
      <c r="E310" s="64"/>
      <c r="F310" s="64"/>
      <c r="G310" s="64"/>
    </row>
    <row r="311" spans="1:7" ht="15.75" customHeight="1">
      <c r="A311" s="63"/>
      <c r="B311" s="64"/>
      <c r="C311" s="64"/>
      <c r="D311" s="64"/>
      <c r="E311" s="64"/>
      <c r="F311" s="64"/>
      <c r="G311" s="64"/>
    </row>
    <row r="312" spans="1:7" ht="15.75" customHeight="1">
      <c r="A312" s="63"/>
      <c r="B312" s="64"/>
      <c r="C312" s="64"/>
      <c r="D312" s="64"/>
      <c r="E312" s="64"/>
      <c r="F312" s="64"/>
      <c r="G312" s="64"/>
    </row>
    <row r="313" spans="1:7" ht="15.75" customHeight="1">
      <c r="A313" s="63"/>
      <c r="B313" s="64"/>
      <c r="C313" s="64"/>
      <c r="D313" s="64"/>
      <c r="E313" s="64"/>
      <c r="F313" s="64"/>
      <c r="G313" s="64"/>
    </row>
    <row r="314" spans="1:7" ht="15.75" customHeight="1">
      <c r="A314" s="63"/>
      <c r="B314" s="64"/>
      <c r="C314" s="64"/>
      <c r="D314" s="64"/>
      <c r="E314" s="64"/>
      <c r="F314" s="64"/>
      <c r="G314" s="64"/>
    </row>
    <row r="315" spans="1:7" ht="15.75" customHeight="1">
      <c r="A315" s="63"/>
      <c r="B315" s="64"/>
      <c r="C315" s="64"/>
      <c r="D315" s="64"/>
      <c r="E315" s="64"/>
      <c r="F315" s="64"/>
      <c r="G315" s="64"/>
    </row>
    <row r="316" spans="1:7" ht="15.75" customHeight="1">
      <c r="A316" s="63"/>
      <c r="B316" s="64"/>
      <c r="C316" s="64"/>
      <c r="D316" s="64"/>
      <c r="E316" s="64"/>
      <c r="F316" s="64"/>
      <c r="G316" s="64"/>
    </row>
    <row r="317" spans="1:7" ht="15.75" customHeight="1">
      <c r="A317" s="63"/>
      <c r="B317" s="64"/>
      <c r="C317" s="64"/>
      <c r="D317" s="64"/>
      <c r="E317" s="64"/>
      <c r="F317" s="64"/>
      <c r="G317" s="64"/>
    </row>
    <row r="318" spans="1:7" ht="15.75" customHeight="1">
      <c r="A318" s="63"/>
      <c r="B318" s="64"/>
      <c r="C318" s="64"/>
      <c r="D318" s="64"/>
      <c r="E318" s="64"/>
      <c r="F318" s="64"/>
      <c r="G318" s="64"/>
    </row>
    <row r="319" spans="1:7" ht="15.75" customHeight="1">
      <c r="A319" s="63"/>
      <c r="B319" s="64"/>
      <c r="C319" s="64"/>
      <c r="D319" s="64"/>
      <c r="E319" s="64"/>
      <c r="F319" s="64"/>
      <c r="G319" s="64"/>
    </row>
    <row r="320" spans="1:7" ht="15.75" customHeight="1">
      <c r="A320" s="63"/>
      <c r="B320" s="64"/>
      <c r="C320" s="64"/>
      <c r="D320" s="64"/>
      <c r="E320" s="64"/>
      <c r="F320" s="64"/>
      <c r="G320" s="64"/>
    </row>
    <row r="321" spans="1:7" ht="15.75" customHeight="1">
      <c r="A321" s="63"/>
      <c r="B321" s="64"/>
      <c r="C321" s="64"/>
      <c r="D321" s="64"/>
      <c r="E321" s="64"/>
      <c r="F321" s="64"/>
      <c r="G321" s="64"/>
    </row>
    <row r="322" spans="1:7" ht="15.75" customHeight="1">
      <c r="A322" s="63"/>
      <c r="B322" s="64"/>
      <c r="C322" s="64"/>
      <c r="D322" s="64"/>
      <c r="E322" s="64"/>
      <c r="F322" s="64"/>
      <c r="G322" s="64"/>
    </row>
    <row r="323" spans="1:7" ht="15.75" customHeight="1">
      <c r="A323" s="63"/>
      <c r="B323" s="64"/>
      <c r="C323" s="64"/>
      <c r="D323" s="64"/>
      <c r="E323" s="64"/>
      <c r="F323" s="64"/>
      <c r="G323" s="64"/>
    </row>
    <row r="324" spans="1:7" ht="15.75" customHeight="1">
      <c r="A324" s="63"/>
      <c r="B324" s="64"/>
      <c r="C324" s="64"/>
      <c r="D324" s="64"/>
      <c r="E324" s="64"/>
      <c r="F324" s="64"/>
      <c r="G324" s="64"/>
    </row>
    <row r="325" spans="1:7" ht="15.75" customHeight="1">
      <c r="A325" s="63"/>
      <c r="B325" s="64"/>
      <c r="C325" s="64"/>
      <c r="D325" s="64"/>
      <c r="E325" s="64"/>
      <c r="F325" s="64"/>
      <c r="G325" s="64"/>
    </row>
    <row r="326" spans="1:7" ht="15.75" customHeight="1">
      <c r="A326" s="63"/>
      <c r="B326" s="64"/>
      <c r="C326" s="64"/>
      <c r="D326" s="64"/>
      <c r="E326" s="64"/>
      <c r="F326" s="64"/>
      <c r="G326" s="64"/>
    </row>
    <row r="327" spans="1:7" ht="15.75" customHeight="1">
      <c r="A327" s="63"/>
      <c r="B327" s="64"/>
      <c r="C327" s="64"/>
      <c r="D327" s="64"/>
      <c r="E327" s="64"/>
      <c r="F327" s="64"/>
      <c r="G327" s="64"/>
    </row>
    <row r="328" spans="1:7" ht="15.75" customHeight="1">
      <c r="A328" s="63"/>
      <c r="B328" s="64"/>
      <c r="C328" s="64"/>
      <c r="D328" s="64"/>
      <c r="E328" s="64"/>
      <c r="F328" s="64"/>
      <c r="G328" s="64"/>
    </row>
    <row r="329" spans="1:7" ht="15.75" customHeight="1">
      <c r="A329" s="63"/>
      <c r="B329" s="64"/>
      <c r="C329" s="64"/>
      <c r="D329" s="64"/>
      <c r="E329" s="64"/>
      <c r="F329" s="64"/>
      <c r="G329" s="64"/>
    </row>
    <row r="330" spans="1:7" ht="15.75" customHeight="1">
      <c r="A330" s="63"/>
      <c r="B330" s="64"/>
      <c r="C330" s="64"/>
      <c r="D330" s="64"/>
      <c r="E330" s="64"/>
      <c r="F330" s="64"/>
      <c r="G330" s="64"/>
    </row>
    <row r="331" spans="1:7" ht="15.75" customHeight="1">
      <c r="A331" s="63"/>
      <c r="B331" s="64"/>
      <c r="C331" s="64"/>
      <c r="D331" s="64"/>
      <c r="E331" s="64"/>
      <c r="F331" s="64"/>
      <c r="G331" s="64"/>
    </row>
    <row r="332" spans="1:7" ht="15.75" customHeight="1">
      <c r="A332" s="63"/>
      <c r="B332" s="64"/>
      <c r="C332" s="64"/>
      <c r="D332" s="64"/>
      <c r="E332" s="64"/>
      <c r="F332" s="64"/>
      <c r="G332" s="64"/>
    </row>
    <row r="333" spans="1:7" ht="15.75" customHeight="1">
      <c r="A333" s="63"/>
      <c r="B333" s="64"/>
      <c r="C333" s="64"/>
      <c r="D333" s="64"/>
      <c r="E333" s="64"/>
      <c r="F333" s="64"/>
      <c r="G333" s="64"/>
    </row>
    <row r="334" spans="1:7" ht="15.75" customHeight="1">
      <c r="A334" s="63"/>
      <c r="B334" s="64"/>
      <c r="C334" s="64"/>
      <c r="D334" s="64"/>
      <c r="E334" s="64"/>
      <c r="F334" s="64"/>
      <c r="G334" s="64"/>
    </row>
    <row r="335" spans="1:7" ht="15.75" customHeight="1">
      <c r="A335" s="63"/>
      <c r="B335" s="64"/>
      <c r="C335" s="64"/>
      <c r="D335" s="64"/>
      <c r="E335" s="64"/>
      <c r="F335" s="64"/>
      <c r="G335" s="64"/>
    </row>
    <row r="336" spans="1:7" ht="15.75" customHeight="1">
      <c r="A336" s="63"/>
      <c r="B336" s="64"/>
      <c r="C336" s="64"/>
      <c r="D336" s="64"/>
      <c r="E336" s="64"/>
      <c r="F336" s="64"/>
      <c r="G336" s="64"/>
    </row>
    <row r="337" spans="1:7" ht="15.75" customHeight="1">
      <c r="A337" s="63"/>
      <c r="B337" s="64"/>
      <c r="C337" s="64"/>
      <c r="D337" s="64"/>
      <c r="E337" s="64"/>
      <c r="F337" s="64"/>
      <c r="G337" s="64"/>
    </row>
    <row r="338" spans="1:7" ht="15.75" customHeight="1">
      <c r="A338" s="63"/>
      <c r="B338" s="64"/>
      <c r="C338" s="64"/>
      <c r="D338" s="64"/>
      <c r="E338" s="64"/>
      <c r="F338" s="64"/>
      <c r="G338" s="64"/>
    </row>
    <row r="339" spans="1:7" ht="15.75" customHeight="1">
      <c r="A339" s="63"/>
      <c r="B339" s="64"/>
      <c r="C339" s="64"/>
      <c r="D339" s="64"/>
      <c r="E339" s="64"/>
      <c r="F339" s="64"/>
      <c r="G339" s="64"/>
    </row>
    <row r="340" spans="1:7" ht="15.75" customHeight="1">
      <c r="A340" s="63"/>
      <c r="B340" s="64"/>
      <c r="C340" s="64"/>
      <c r="D340" s="64"/>
      <c r="E340" s="64"/>
      <c r="F340" s="64"/>
      <c r="G340" s="64"/>
    </row>
    <row r="341" spans="1:7" ht="15.75" customHeight="1">
      <c r="A341" s="63"/>
      <c r="B341" s="64"/>
      <c r="C341" s="64"/>
      <c r="D341" s="64"/>
      <c r="E341" s="64"/>
      <c r="F341" s="64"/>
      <c r="G341" s="64"/>
    </row>
    <row r="342" spans="1:7" ht="15.75" customHeight="1">
      <c r="A342" s="63"/>
      <c r="B342" s="64"/>
      <c r="C342" s="64"/>
      <c r="D342" s="64"/>
      <c r="E342" s="64"/>
      <c r="F342" s="64"/>
      <c r="G342" s="64"/>
    </row>
    <row r="343" spans="1:7" ht="15.75" customHeight="1">
      <c r="A343" s="63"/>
      <c r="B343" s="64"/>
      <c r="C343" s="64"/>
      <c r="D343" s="64"/>
      <c r="E343" s="64"/>
      <c r="F343" s="64"/>
      <c r="G343" s="64"/>
    </row>
    <row r="344" spans="1:7" ht="15.75" customHeight="1">
      <c r="A344" s="63"/>
      <c r="B344" s="64"/>
      <c r="C344" s="64"/>
      <c r="D344" s="64"/>
      <c r="E344" s="64"/>
      <c r="F344" s="64"/>
      <c r="G344" s="64"/>
    </row>
    <row r="345" spans="1:7" ht="15.75" customHeight="1">
      <c r="A345" s="63"/>
      <c r="B345" s="64"/>
      <c r="C345" s="64"/>
      <c r="D345" s="64"/>
      <c r="E345" s="64"/>
      <c r="F345" s="64"/>
      <c r="G345" s="64"/>
    </row>
    <row r="346" spans="1:7" ht="15.75" customHeight="1">
      <c r="A346" s="63"/>
      <c r="B346" s="64"/>
      <c r="C346" s="64"/>
      <c r="D346" s="64"/>
      <c r="E346" s="64"/>
      <c r="F346" s="64"/>
      <c r="G346" s="64"/>
    </row>
    <row r="347" spans="1:7" ht="15.75" customHeight="1">
      <c r="A347" s="63"/>
      <c r="B347" s="64"/>
      <c r="C347" s="64"/>
      <c r="D347" s="64"/>
      <c r="E347" s="64"/>
      <c r="F347" s="64"/>
      <c r="G347" s="64"/>
    </row>
    <row r="348" spans="1:7" ht="15.75" customHeight="1">
      <c r="A348" s="63"/>
      <c r="B348" s="64"/>
      <c r="C348" s="64"/>
      <c r="D348" s="64"/>
      <c r="E348" s="64"/>
      <c r="F348" s="64"/>
      <c r="G348" s="64"/>
    </row>
    <row r="349" spans="1:7" ht="15.75" customHeight="1">
      <c r="A349" s="63"/>
      <c r="B349" s="64"/>
      <c r="C349" s="64"/>
      <c r="D349" s="64"/>
      <c r="E349" s="64"/>
      <c r="F349" s="64"/>
      <c r="G349" s="64"/>
    </row>
    <row r="350" spans="1:7" ht="15.75" customHeight="1">
      <c r="A350" s="63"/>
      <c r="B350" s="64"/>
      <c r="C350" s="64"/>
      <c r="D350" s="64"/>
      <c r="E350" s="64"/>
      <c r="F350" s="64"/>
      <c r="G350" s="64"/>
    </row>
    <row r="351" spans="1:7" ht="15.75" customHeight="1">
      <c r="A351" s="63"/>
      <c r="B351" s="64"/>
      <c r="C351" s="64"/>
      <c r="D351" s="64"/>
      <c r="E351" s="64"/>
      <c r="F351" s="64"/>
      <c r="G351" s="64"/>
    </row>
    <row r="352" spans="1:7" ht="15.75" customHeight="1">
      <c r="A352" s="63"/>
      <c r="B352" s="64"/>
      <c r="C352" s="64"/>
      <c r="D352" s="64"/>
      <c r="E352" s="64"/>
      <c r="F352" s="64"/>
      <c r="G352" s="64"/>
    </row>
    <row r="353" spans="1:7" ht="15.75" customHeight="1">
      <c r="A353" s="63"/>
      <c r="B353" s="64"/>
      <c r="C353" s="64"/>
      <c r="D353" s="64"/>
      <c r="E353" s="64"/>
      <c r="F353" s="64"/>
      <c r="G353" s="64"/>
    </row>
    <row r="354" spans="1:7" ht="15.75" customHeight="1">
      <c r="A354" s="63"/>
      <c r="B354" s="64"/>
      <c r="C354" s="64"/>
      <c r="D354" s="64"/>
      <c r="E354" s="64"/>
      <c r="F354" s="64"/>
      <c r="G354" s="64"/>
    </row>
    <row r="355" spans="1:7" ht="15.75" customHeight="1">
      <c r="A355" s="63"/>
      <c r="B355" s="64"/>
      <c r="C355" s="64"/>
      <c r="D355" s="64"/>
      <c r="E355" s="64"/>
      <c r="F355" s="64"/>
      <c r="G355" s="64"/>
    </row>
    <row r="356" spans="1:7" ht="15.75" customHeight="1">
      <c r="A356" s="63"/>
      <c r="B356" s="64"/>
      <c r="C356" s="64"/>
      <c r="D356" s="64"/>
      <c r="E356" s="64"/>
      <c r="F356" s="64"/>
      <c r="G356" s="64"/>
    </row>
    <row r="357" spans="1:7" ht="15.75" customHeight="1">
      <c r="A357" s="63"/>
      <c r="B357" s="64"/>
      <c r="C357" s="64"/>
      <c r="D357" s="64"/>
      <c r="E357" s="64"/>
      <c r="F357" s="64"/>
      <c r="G357" s="64"/>
    </row>
    <row r="358" spans="1:7" ht="15.75" customHeight="1">
      <c r="A358" s="63"/>
      <c r="B358" s="64"/>
      <c r="C358" s="64"/>
      <c r="D358" s="64"/>
      <c r="E358" s="64"/>
      <c r="F358" s="64"/>
      <c r="G358" s="64"/>
    </row>
    <row r="359" spans="1:7" ht="15.75" customHeight="1">
      <c r="A359" s="63"/>
      <c r="B359" s="64"/>
      <c r="C359" s="64"/>
      <c r="D359" s="64"/>
      <c r="E359" s="64"/>
      <c r="F359" s="64"/>
      <c r="G359" s="64"/>
    </row>
    <row r="360" spans="1:7" ht="15.75" customHeight="1">
      <c r="A360" s="63"/>
      <c r="B360" s="64"/>
      <c r="C360" s="64"/>
      <c r="D360" s="64"/>
      <c r="E360" s="64"/>
      <c r="F360" s="64"/>
      <c r="G360" s="64"/>
    </row>
    <row r="361" spans="1:7" ht="15.75" customHeight="1">
      <c r="A361" s="63"/>
      <c r="B361" s="64"/>
      <c r="C361" s="64"/>
      <c r="D361" s="64"/>
      <c r="E361" s="64"/>
      <c r="F361" s="64"/>
      <c r="G361" s="64"/>
    </row>
    <row r="362" spans="1:7" ht="15.75" customHeight="1">
      <c r="A362" s="63"/>
      <c r="B362" s="64"/>
      <c r="C362" s="64"/>
      <c r="D362" s="64"/>
      <c r="E362" s="64"/>
      <c r="F362" s="64"/>
      <c r="G362" s="64"/>
    </row>
    <row r="363" spans="1:7" ht="15.75" customHeight="1">
      <c r="A363" s="63"/>
      <c r="B363" s="64"/>
      <c r="C363" s="64"/>
      <c r="D363" s="64"/>
      <c r="E363" s="64"/>
      <c r="F363" s="64"/>
      <c r="G363" s="64"/>
    </row>
    <row r="364" spans="1:7" ht="15.75" customHeight="1">
      <c r="A364" s="63"/>
      <c r="B364" s="64"/>
      <c r="C364" s="64"/>
      <c r="D364" s="64"/>
      <c r="E364" s="64"/>
      <c r="F364" s="64"/>
      <c r="G364" s="64"/>
    </row>
    <row r="365" spans="1:7" ht="15.75" customHeight="1">
      <c r="A365" s="63"/>
      <c r="B365" s="64"/>
      <c r="C365" s="64"/>
      <c r="D365" s="64"/>
      <c r="E365" s="64"/>
      <c r="F365" s="64"/>
      <c r="G365" s="64"/>
    </row>
    <row r="366" spans="1:7" ht="15.75" customHeight="1">
      <c r="A366" s="63"/>
      <c r="B366" s="64"/>
      <c r="C366" s="64"/>
      <c r="D366" s="64"/>
      <c r="E366" s="64"/>
      <c r="F366" s="64"/>
      <c r="G366" s="64"/>
    </row>
    <row r="367" spans="1:7" ht="15.75" customHeight="1">
      <c r="A367" s="63"/>
      <c r="B367" s="64"/>
      <c r="C367" s="64"/>
      <c r="D367" s="64"/>
      <c r="E367" s="64"/>
      <c r="F367" s="64"/>
      <c r="G367" s="64"/>
    </row>
    <row r="368" spans="1:7" ht="15.75" customHeight="1">
      <c r="A368" s="63"/>
      <c r="B368" s="64"/>
      <c r="C368" s="64"/>
      <c r="D368" s="64"/>
      <c r="E368" s="64"/>
      <c r="F368" s="64"/>
      <c r="G368" s="64"/>
    </row>
    <row r="369" spans="1:7" ht="15.75" customHeight="1">
      <c r="A369" s="63"/>
      <c r="B369" s="64"/>
      <c r="C369" s="64"/>
      <c r="D369" s="64"/>
      <c r="E369" s="64"/>
      <c r="F369" s="64"/>
      <c r="G369" s="64"/>
    </row>
    <row r="370" spans="1:7" ht="15.75" customHeight="1">
      <c r="A370" s="63"/>
      <c r="B370" s="64"/>
      <c r="C370" s="64"/>
      <c r="D370" s="64"/>
      <c r="E370" s="64"/>
      <c r="F370" s="64"/>
      <c r="G370" s="64"/>
    </row>
    <row r="371" spans="1:7" ht="15.75" customHeight="1">
      <c r="A371" s="63"/>
      <c r="B371" s="64"/>
      <c r="C371" s="64"/>
      <c r="D371" s="64"/>
      <c r="E371" s="64"/>
      <c r="F371" s="64"/>
      <c r="G371" s="64"/>
    </row>
    <row r="372" spans="1:7" ht="15.75" customHeight="1">
      <c r="A372" s="63"/>
      <c r="B372" s="64"/>
      <c r="C372" s="64"/>
      <c r="D372" s="64"/>
      <c r="E372" s="64"/>
      <c r="F372" s="64"/>
      <c r="G372" s="64"/>
    </row>
    <row r="373" spans="1:7" ht="15.75" customHeight="1">
      <c r="A373" s="63"/>
      <c r="B373" s="64"/>
      <c r="C373" s="64"/>
      <c r="D373" s="64"/>
      <c r="E373" s="64"/>
      <c r="F373" s="64"/>
      <c r="G373" s="64"/>
    </row>
    <row r="374" spans="1:7" ht="15.75" customHeight="1">
      <c r="A374" s="63"/>
      <c r="B374" s="64"/>
      <c r="C374" s="64"/>
      <c r="D374" s="64"/>
      <c r="E374" s="64"/>
      <c r="F374" s="64"/>
      <c r="G374" s="64"/>
    </row>
    <row r="375" spans="1:7" ht="15.75" customHeight="1">
      <c r="A375" s="63"/>
      <c r="B375" s="64"/>
      <c r="C375" s="64"/>
      <c r="D375" s="64"/>
      <c r="E375" s="64"/>
      <c r="F375" s="64"/>
      <c r="G375" s="64"/>
    </row>
    <row r="376" spans="1:7" ht="15.75" customHeight="1">
      <c r="A376" s="63"/>
      <c r="B376" s="64"/>
      <c r="C376" s="64"/>
      <c r="D376" s="64"/>
      <c r="E376" s="64"/>
      <c r="F376" s="64"/>
      <c r="G376" s="64"/>
    </row>
    <row r="377" spans="1:7" ht="15.75" customHeight="1">
      <c r="A377" s="63"/>
      <c r="B377" s="64"/>
      <c r="C377" s="64"/>
      <c r="D377" s="64"/>
      <c r="E377" s="64"/>
      <c r="F377" s="64"/>
      <c r="G377" s="64"/>
    </row>
    <row r="378" spans="1:7" ht="15.75" customHeight="1">
      <c r="A378" s="63"/>
      <c r="B378" s="64"/>
      <c r="C378" s="64"/>
      <c r="D378" s="64"/>
      <c r="E378" s="64"/>
      <c r="F378" s="64"/>
      <c r="G378" s="64"/>
    </row>
    <row r="379" spans="1:7" ht="15.75" customHeight="1">
      <c r="A379" s="63"/>
      <c r="B379" s="64"/>
      <c r="C379" s="64"/>
      <c r="D379" s="64"/>
      <c r="E379" s="64"/>
      <c r="F379" s="64"/>
      <c r="G379" s="64"/>
    </row>
    <row r="380" spans="1:7" ht="15.75" customHeight="1">
      <c r="A380" s="63"/>
      <c r="B380" s="64"/>
      <c r="C380" s="64"/>
      <c r="D380" s="64"/>
      <c r="E380" s="64"/>
      <c r="F380" s="64"/>
      <c r="G380" s="64"/>
    </row>
    <row r="381" spans="1:7" ht="15.75" customHeight="1">
      <c r="A381" s="63"/>
      <c r="B381" s="64"/>
      <c r="C381" s="64"/>
      <c r="D381" s="64"/>
      <c r="E381" s="64"/>
      <c r="F381" s="64"/>
      <c r="G381" s="64"/>
    </row>
    <row r="382" spans="1:7" ht="15.75" customHeight="1">
      <c r="A382" s="63"/>
      <c r="B382" s="64"/>
      <c r="C382" s="64"/>
      <c r="D382" s="64"/>
      <c r="E382" s="64"/>
      <c r="F382" s="64"/>
      <c r="G382" s="64"/>
    </row>
    <row r="383" spans="1:7" ht="15.75" customHeight="1">
      <c r="A383" s="63"/>
      <c r="B383" s="64"/>
      <c r="C383" s="64"/>
      <c r="D383" s="64"/>
      <c r="E383" s="64"/>
      <c r="F383" s="64"/>
      <c r="G383" s="64"/>
    </row>
    <row r="384" spans="1:7" ht="15.75" customHeight="1">
      <c r="A384" s="63"/>
      <c r="B384" s="64"/>
      <c r="C384" s="64"/>
      <c r="D384" s="64"/>
      <c r="E384" s="64"/>
      <c r="F384" s="64"/>
      <c r="G384" s="64"/>
    </row>
    <row r="385" spans="1:7" ht="15.75" customHeight="1">
      <c r="A385" s="63"/>
      <c r="B385" s="64"/>
      <c r="C385" s="64"/>
      <c r="D385" s="64"/>
      <c r="E385" s="64"/>
      <c r="F385" s="64"/>
      <c r="G385" s="64"/>
    </row>
    <row r="386" spans="1:7" ht="15.75" customHeight="1">
      <c r="A386" s="63"/>
      <c r="B386" s="64"/>
      <c r="C386" s="64"/>
      <c r="D386" s="64"/>
      <c r="E386" s="64"/>
      <c r="F386" s="64"/>
      <c r="G386" s="64"/>
    </row>
    <row r="387" spans="1:7" ht="15.75" customHeight="1">
      <c r="A387" s="63"/>
      <c r="B387" s="64"/>
      <c r="C387" s="64"/>
      <c r="D387" s="64"/>
      <c r="E387" s="64"/>
      <c r="F387" s="64"/>
      <c r="G387" s="64"/>
    </row>
    <row r="388" spans="1:7" ht="15.75" customHeight="1">
      <c r="A388" s="63"/>
      <c r="B388" s="64"/>
      <c r="C388" s="64"/>
      <c r="D388" s="64"/>
      <c r="E388" s="64"/>
      <c r="F388" s="64"/>
      <c r="G388" s="64"/>
    </row>
    <row r="389" spans="1:7" ht="15.75" customHeight="1">
      <c r="A389" s="63"/>
      <c r="B389" s="64"/>
      <c r="C389" s="64"/>
      <c r="D389" s="64"/>
      <c r="E389" s="64"/>
      <c r="F389" s="64"/>
      <c r="G389" s="64"/>
    </row>
    <row r="390" spans="1:7" ht="15.75" customHeight="1">
      <c r="A390" s="63"/>
      <c r="B390" s="64"/>
      <c r="C390" s="64"/>
      <c r="D390" s="64"/>
      <c r="E390" s="64"/>
      <c r="F390" s="64"/>
      <c r="G390" s="64"/>
    </row>
    <row r="391" spans="1:7" ht="15.75" customHeight="1">
      <c r="A391" s="63"/>
      <c r="B391" s="64"/>
      <c r="C391" s="64"/>
      <c r="D391" s="64"/>
      <c r="E391" s="64"/>
      <c r="F391" s="64"/>
      <c r="G391" s="64"/>
    </row>
    <row r="392" spans="1:7" ht="15.75" customHeight="1">
      <c r="A392" s="63"/>
      <c r="B392" s="64"/>
      <c r="C392" s="64"/>
      <c r="D392" s="64"/>
      <c r="E392" s="64"/>
      <c r="F392" s="64"/>
      <c r="G392" s="64"/>
    </row>
    <row r="393" spans="1:7" ht="15.75" customHeight="1">
      <c r="A393" s="63"/>
      <c r="B393" s="64"/>
      <c r="C393" s="64"/>
      <c r="D393" s="64"/>
      <c r="E393" s="64"/>
      <c r="F393" s="64"/>
      <c r="G393" s="64"/>
    </row>
    <row r="394" spans="1:7" ht="15.75" customHeight="1">
      <c r="A394" s="63"/>
      <c r="B394" s="64"/>
      <c r="C394" s="64"/>
      <c r="D394" s="64"/>
      <c r="E394" s="64"/>
      <c r="F394" s="64"/>
      <c r="G394" s="64"/>
    </row>
    <row r="395" spans="1:7" ht="15.75" customHeight="1">
      <c r="A395" s="63"/>
      <c r="B395" s="64"/>
      <c r="C395" s="64"/>
      <c r="D395" s="64"/>
      <c r="E395" s="64"/>
      <c r="F395" s="64"/>
      <c r="G395" s="64"/>
    </row>
    <row r="396" spans="1:7" ht="15.75" customHeight="1">
      <c r="A396" s="63"/>
      <c r="B396" s="64"/>
      <c r="C396" s="64"/>
      <c r="D396" s="64"/>
      <c r="E396" s="64"/>
      <c r="F396" s="64"/>
      <c r="G396" s="64"/>
    </row>
    <row r="397" spans="1:7" ht="15.75" customHeight="1">
      <c r="A397" s="63"/>
      <c r="B397" s="64"/>
      <c r="C397" s="64"/>
      <c r="D397" s="64"/>
      <c r="E397" s="64"/>
      <c r="F397" s="64"/>
      <c r="G397" s="64"/>
    </row>
    <row r="398" spans="1:7" ht="15.75" customHeight="1">
      <c r="A398" s="63"/>
      <c r="B398" s="64"/>
      <c r="C398" s="64"/>
      <c r="D398" s="64"/>
      <c r="E398" s="64"/>
      <c r="F398" s="64"/>
      <c r="G398" s="64"/>
    </row>
    <row r="399" spans="1:7" ht="15.75" customHeight="1">
      <c r="A399" s="63"/>
      <c r="B399" s="64"/>
      <c r="C399" s="64"/>
      <c r="D399" s="64"/>
      <c r="E399" s="64"/>
      <c r="F399" s="64"/>
      <c r="G399" s="64"/>
    </row>
    <row r="400" spans="1:7" ht="15.75" customHeight="1">
      <c r="A400" s="63"/>
      <c r="B400" s="64"/>
      <c r="C400" s="64"/>
      <c r="D400" s="64"/>
      <c r="E400" s="64"/>
      <c r="F400" s="64"/>
      <c r="G400" s="64"/>
    </row>
    <row r="401" spans="1:7" ht="15.75" customHeight="1">
      <c r="A401" s="63"/>
      <c r="B401" s="64"/>
      <c r="C401" s="64"/>
      <c r="D401" s="64"/>
      <c r="E401" s="64"/>
      <c r="F401" s="64"/>
      <c r="G401" s="64"/>
    </row>
    <row r="402" spans="1:7" ht="15.75" customHeight="1">
      <c r="A402" s="63"/>
      <c r="B402" s="64"/>
      <c r="C402" s="64"/>
      <c r="D402" s="64"/>
      <c r="E402" s="64"/>
      <c r="F402" s="64"/>
      <c r="G402" s="64"/>
    </row>
    <row r="403" spans="1:7" ht="15.75" customHeight="1">
      <c r="A403" s="63"/>
      <c r="B403" s="64"/>
      <c r="C403" s="64"/>
      <c r="D403" s="64"/>
      <c r="E403" s="64"/>
      <c r="F403" s="64"/>
      <c r="G403" s="64"/>
    </row>
    <row r="404" spans="1:7" ht="15.75" customHeight="1">
      <c r="A404" s="63"/>
      <c r="B404" s="64"/>
      <c r="C404" s="64"/>
      <c r="D404" s="64"/>
      <c r="E404" s="64"/>
      <c r="F404" s="64"/>
      <c r="G404" s="64"/>
    </row>
    <row r="405" spans="1:7" ht="15.75" customHeight="1">
      <c r="A405" s="63"/>
      <c r="B405" s="64"/>
      <c r="C405" s="64"/>
      <c r="D405" s="64"/>
      <c r="E405" s="64"/>
      <c r="F405" s="64"/>
      <c r="G405" s="64"/>
    </row>
    <row r="406" spans="1:7" ht="15.75" customHeight="1">
      <c r="A406" s="63"/>
      <c r="B406" s="64"/>
      <c r="C406" s="64"/>
      <c r="D406" s="64"/>
      <c r="E406" s="64"/>
      <c r="F406" s="64"/>
      <c r="G406" s="64"/>
    </row>
    <row r="407" spans="1:7" ht="15.75" customHeight="1">
      <c r="A407" s="63"/>
      <c r="B407" s="64"/>
      <c r="C407" s="64"/>
      <c r="D407" s="64"/>
      <c r="E407" s="64"/>
      <c r="F407" s="64"/>
      <c r="G407" s="64"/>
    </row>
    <row r="408" spans="1:7" ht="15.75" customHeight="1">
      <c r="A408" s="63"/>
      <c r="B408" s="64"/>
      <c r="C408" s="64"/>
      <c r="D408" s="64"/>
      <c r="E408" s="64"/>
      <c r="F408" s="64"/>
      <c r="G408" s="64"/>
    </row>
    <row r="409" spans="1:7" ht="15.75" customHeight="1">
      <c r="A409" s="63"/>
      <c r="B409" s="64"/>
      <c r="C409" s="64"/>
      <c r="D409" s="64"/>
      <c r="E409" s="64"/>
      <c r="F409" s="64"/>
      <c r="G409" s="64"/>
    </row>
    <row r="410" spans="1:7" ht="15.75" customHeight="1">
      <c r="A410" s="63"/>
      <c r="B410" s="64"/>
      <c r="C410" s="64"/>
      <c r="D410" s="64"/>
      <c r="E410" s="64"/>
      <c r="F410" s="64"/>
      <c r="G410" s="64"/>
    </row>
    <row r="411" spans="1:7" ht="15.75" customHeight="1">
      <c r="A411" s="63"/>
      <c r="B411" s="64"/>
      <c r="C411" s="64"/>
      <c r="D411" s="64"/>
      <c r="E411" s="64"/>
      <c r="F411" s="64"/>
      <c r="G411" s="64"/>
    </row>
    <row r="412" spans="1:7" ht="15.75" customHeight="1">
      <c r="A412" s="63"/>
      <c r="B412" s="64"/>
      <c r="C412" s="64"/>
      <c r="D412" s="64"/>
      <c r="E412" s="64"/>
      <c r="F412" s="64"/>
      <c r="G412" s="64"/>
    </row>
    <row r="413" spans="1:7" ht="15.75" customHeight="1">
      <c r="A413" s="63"/>
      <c r="B413" s="64"/>
      <c r="C413" s="64"/>
      <c r="D413" s="64"/>
      <c r="E413" s="64"/>
      <c r="F413" s="64"/>
      <c r="G413" s="64"/>
    </row>
    <row r="414" spans="1:7" ht="15.75" customHeight="1">
      <c r="A414" s="63"/>
      <c r="B414" s="64"/>
      <c r="C414" s="64"/>
      <c r="D414" s="64"/>
      <c r="E414" s="64"/>
      <c r="F414" s="64"/>
      <c r="G414" s="64"/>
    </row>
    <row r="415" spans="1:7" ht="15.75" customHeight="1">
      <c r="A415" s="63"/>
      <c r="B415" s="64"/>
      <c r="C415" s="64"/>
      <c r="D415" s="64"/>
      <c r="E415" s="64"/>
      <c r="F415" s="64"/>
      <c r="G415" s="64"/>
    </row>
    <row r="416" spans="1:7" ht="15.75" customHeight="1">
      <c r="A416" s="63"/>
      <c r="B416" s="64"/>
      <c r="C416" s="64"/>
      <c r="D416" s="64"/>
      <c r="E416" s="64"/>
      <c r="F416" s="64"/>
      <c r="G416" s="64"/>
    </row>
    <row r="417" spans="1:7" ht="15.75" customHeight="1">
      <c r="A417" s="63"/>
      <c r="B417" s="64"/>
      <c r="C417" s="64"/>
      <c r="D417" s="64"/>
      <c r="E417" s="64"/>
      <c r="F417" s="64"/>
      <c r="G417" s="64"/>
    </row>
    <row r="418" spans="1:7" ht="15.75" customHeight="1">
      <c r="A418" s="63"/>
      <c r="B418" s="64"/>
      <c r="C418" s="64"/>
      <c r="D418" s="64"/>
      <c r="E418" s="64"/>
      <c r="F418" s="64"/>
      <c r="G418" s="64"/>
    </row>
    <row r="419" spans="1:7" ht="15.75" customHeight="1">
      <c r="A419" s="63"/>
      <c r="B419" s="64"/>
      <c r="C419" s="64"/>
      <c r="D419" s="64"/>
      <c r="E419" s="64"/>
      <c r="F419" s="64"/>
      <c r="G419" s="64"/>
    </row>
    <row r="420" spans="1:7" ht="15.75" customHeight="1">
      <c r="A420" s="63"/>
      <c r="B420" s="64"/>
      <c r="C420" s="64"/>
      <c r="D420" s="64"/>
      <c r="E420" s="64"/>
      <c r="F420" s="64"/>
      <c r="G420" s="64"/>
    </row>
    <row r="421" spans="1:7" ht="15.75" customHeight="1">
      <c r="A421" s="63"/>
      <c r="B421" s="64"/>
      <c r="C421" s="64"/>
      <c r="D421" s="64"/>
      <c r="E421" s="64"/>
      <c r="F421" s="64"/>
      <c r="G421" s="64"/>
    </row>
    <row r="422" spans="1:7" ht="15.75" customHeight="1">
      <c r="A422" s="63"/>
      <c r="B422" s="64"/>
      <c r="C422" s="64"/>
      <c r="D422" s="64"/>
      <c r="E422" s="64"/>
      <c r="F422" s="64"/>
      <c r="G422" s="64"/>
    </row>
    <row r="423" spans="1:7" ht="15.75" customHeight="1">
      <c r="A423" s="63"/>
      <c r="B423" s="64"/>
      <c r="C423" s="64"/>
      <c r="D423" s="64"/>
      <c r="E423" s="64"/>
      <c r="F423" s="64"/>
      <c r="G423" s="64"/>
    </row>
    <row r="424" spans="1:7" ht="15.75" customHeight="1">
      <c r="A424" s="63"/>
      <c r="B424" s="64"/>
      <c r="C424" s="64"/>
      <c r="D424" s="64"/>
      <c r="E424" s="64"/>
      <c r="F424" s="64"/>
      <c r="G424" s="64"/>
    </row>
    <row r="425" spans="1:7" ht="15.75" customHeight="1">
      <c r="A425" s="63"/>
      <c r="B425" s="64"/>
      <c r="C425" s="64"/>
      <c r="D425" s="64"/>
      <c r="E425" s="64"/>
      <c r="F425" s="64"/>
      <c r="G425" s="64"/>
    </row>
    <row r="426" spans="1:7" ht="15.75" customHeight="1">
      <c r="A426" s="63"/>
      <c r="B426" s="64"/>
      <c r="C426" s="64"/>
      <c r="D426" s="64"/>
      <c r="E426" s="64"/>
      <c r="F426" s="64"/>
      <c r="G426" s="64"/>
    </row>
    <row r="427" spans="1:7" ht="15.75" customHeight="1">
      <c r="A427" s="63"/>
      <c r="B427" s="64"/>
      <c r="C427" s="64"/>
      <c r="D427" s="64"/>
      <c r="E427" s="64"/>
      <c r="F427" s="64"/>
      <c r="G427" s="64"/>
    </row>
    <row r="428" spans="1:7" ht="15.75" customHeight="1">
      <c r="A428" s="63"/>
      <c r="B428" s="64"/>
      <c r="C428" s="64"/>
      <c r="D428" s="64"/>
      <c r="E428" s="64"/>
      <c r="F428" s="64"/>
      <c r="G428" s="64"/>
    </row>
    <row r="429" spans="1:7" ht="15.75" customHeight="1">
      <c r="A429" s="63"/>
      <c r="B429" s="64"/>
      <c r="C429" s="64"/>
      <c r="D429" s="64"/>
      <c r="E429" s="64"/>
      <c r="F429" s="64"/>
      <c r="G429" s="64"/>
    </row>
    <row r="430" spans="1:7" ht="15.75" customHeight="1">
      <c r="A430" s="63"/>
      <c r="B430" s="64"/>
      <c r="C430" s="64"/>
      <c r="D430" s="64"/>
      <c r="E430" s="64"/>
      <c r="F430" s="64"/>
      <c r="G430" s="64"/>
    </row>
    <row r="431" spans="1:7" ht="15.75" customHeight="1">
      <c r="A431" s="63"/>
      <c r="B431" s="64"/>
      <c r="C431" s="64"/>
      <c r="D431" s="64"/>
      <c r="E431" s="64"/>
      <c r="F431" s="64"/>
      <c r="G431" s="64"/>
    </row>
    <row r="432" spans="1:7" ht="15.75" customHeight="1">
      <c r="A432" s="65"/>
      <c r="B432" s="64"/>
      <c r="C432" s="64"/>
      <c r="D432" s="64"/>
      <c r="E432" s="64"/>
      <c r="F432" s="64"/>
      <c r="G432" s="64"/>
    </row>
    <row r="433" spans="1:7" ht="15.75" customHeight="1">
      <c r="A433" s="65"/>
      <c r="B433" s="64"/>
      <c r="C433" s="64"/>
      <c r="D433" s="64"/>
      <c r="E433" s="64"/>
      <c r="F433" s="64"/>
      <c r="G433" s="64"/>
    </row>
    <row r="434" spans="1:7" ht="15.75" customHeight="1">
      <c r="A434" s="65"/>
      <c r="B434" s="64"/>
      <c r="C434" s="64"/>
      <c r="D434" s="64"/>
      <c r="E434" s="64"/>
      <c r="F434" s="64"/>
      <c r="G434" s="64"/>
    </row>
    <row r="435" spans="1:7" ht="15.75" customHeight="1">
      <c r="A435" s="65"/>
      <c r="B435" s="64"/>
      <c r="C435" s="64"/>
      <c r="D435" s="64"/>
      <c r="E435" s="64"/>
      <c r="F435" s="64"/>
      <c r="G435" s="64"/>
    </row>
    <row r="436" spans="1:7" ht="15.75" customHeight="1">
      <c r="A436" s="65"/>
      <c r="B436" s="64"/>
      <c r="C436" s="64"/>
      <c r="D436" s="64"/>
      <c r="E436" s="64"/>
      <c r="F436" s="64"/>
      <c r="G436" s="64"/>
    </row>
    <row r="437" spans="1:7" ht="15.75" customHeight="1">
      <c r="A437" s="65"/>
      <c r="B437" s="64"/>
      <c r="C437" s="64"/>
      <c r="D437" s="64"/>
      <c r="E437" s="64"/>
      <c r="F437" s="64"/>
      <c r="G437" s="64"/>
    </row>
    <row r="438" spans="1:7" ht="15.75" customHeight="1">
      <c r="A438" s="65"/>
      <c r="B438" s="64"/>
      <c r="C438" s="64"/>
      <c r="D438" s="64"/>
      <c r="E438" s="64"/>
      <c r="F438" s="64"/>
      <c r="G438" s="64"/>
    </row>
    <row r="439" spans="1:7" ht="15.75" customHeight="1">
      <c r="A439" s="65"/>
      <c r="B439" s="64"/>
      <c r="C439" s="64"/>
      <c r="D439" s="64"/>
      <c r="E439" s="64"/>
      <c r="F439" s="64"/>
      <c r="G439" s="64"/>
    </row>
    <row r="440" spans="1:7" ht="15.75" customHeight="1">
      <c r="A440" s="65"/>
      <c r="B440" s="64"/>
      <c r="C440" s="64"/>
      <c r="D440" s="64"/>
      <c r="E440" s="64"/>
      <c r="F440" s="64"/>
      <c r="G440" s="64"/>
    </row>
    <row r="441" spans="1:7" ht="15.75" customHeight="1">
      <c r="A441" s="65"/>
      <c r="B441" s="64"/>
      <c r="C441" s="64"/>
      <c r="D441" s="64"/>
      <c r="E441" s="64"/>
      <c r="F441" s="64"/>
      <c r="G441" s="64"/>
    </row>
    <row r="442" spans="1:7" ht="15.75" customHeight="1">
      <c r="A442" s="65"/>
      <c r="B442" s="64"/>
      <c r="C442" s="64"/>
      <c r="D442" s="64"/>
      <c r="E442" s="64"/>
      <c r="F442" s="64"/>
      <c r="G442" s="64"/>
    </row>
    <row r="443" spans="1:7" ht="15.75" customHeight="1">
      <c r="A443" s="65"/>
      <c r="B443" s="64"/>
      <c r="C443" s="64"/>
      <c r="D443" s="64"/>
      <c r="E443" s="64"/>
      <c r="F443" s="64"/>
      <c r="G443" s="64"/>
    </row>
    <row r="444" spans="1:7" ht="15.75" customHeight="1">
      <c r="A444" s="65"/>
      <c r="B444" s="64"/>
      <c r="C444" s="64"/>
      <c r="D444" s="64"/>
      <c r="E444" s="64"/>
      <c r="F444" s="64"/>
      <c r="G444" s="64"/>
    </row>
    <row r="445" spans="1:7" ht="15.75" customHeight="1">
      <c r="A445" s="65"/>
      <c r="B445" s="64"/>
      <c r="C445" s="64"/>
      <c r="D445" s="64"/>
      <c r="E445" s="64"/>
      <c r="F445" s="64"/>
      <c r="G445" s="64"/>
    </row>
    <row r="446" spans="1:7" ht="15.75" customHeight="1">
      <c r="A446" s="65"/>
      <c r="B446" s="64"/>
      <c r="C446" s="64"/>
      <c r="D446" s="64"/>
      <c r="E446" s="64"/>
      <c r="F446" s="64"/>
      <c r="G446" s="64"/>
    </row>
    <row r="447" spans="1:7" ht="15.75" customHeight="1">
      <c r="A447" s="65"/>
      <c r="B447" s="64"/>
      <c r="C447" s="64"/>
      <c r="D447" s="64"/>
      <c r="E447" s="64"/>
      <c r="F447" s="64"/>
      <c r="G447" s="64"/>
    </row>
    <row r="448" spans="1:7" ht="15.75" customHeight="1">
      <c r="A448" s="65"/>
      <c r="B448" s="64"/>
      <c r="C448" s="64"/>
      <c r="D448" s="64"/>
      <c r="E448" s="64"/>
      <c r="F448" s="64"/>
      <c r="G448" s="64"/>
    </row>
    <row r="449" spans="1:7" ht="15.75" customHeight="1">
      <c r="A449" s="65"/>
      <c r="B449" s="64"/>
      <c r="C449" s="64"/>
      <c r="D449" s="64"/>
      <c r="E449" s="64"/>
      <c r="F449" s="64"/>
      <c r="G449" s="64"/>
    </row>
    <row r="450" spans="1:7" ht="15.75" customHeight="1">
      <c r="A450" s="65"/>
      <c r="B450" s="64"/>
      <c r="C450" s="64"/>
      <c r="D450" s="64"/>
      <c r="E450" s="64"/>
      <c r="F450" s="64"/>
      <c r="G450" s="64"/>
    </row>
    <row r="451" spans="1:7" ht="15.75" customHeight="1">
      <c r="A451" s="65"/>
      <c r="B451" s="64"/>
      <c r="C451" s="64"/>
      <c r="D451" s="64"/>
      <c r="E451" s="64"/>
      <c r="F451" s="64"/>
      <c r="G451" s="64"/>
    </row>
    <row r="452" spans="1:7" ht="15.75" customHeight="1">
      <c r="A452" s="65"/>
      <c r="B452" s="64"/>
      <c r="C452" s="64"/>
      <c r="D452" s="64"/>
      <c r="E452" s="64"/>
      <c r="F452" s="64"/>
      <c r="G452" s="64"/>
    </row>
    <row r="453" spans="1:7" ht="15.75" customHeight="1">
      <c r="A453" s="65"/>
      <c r="B453" s="64"/>
      <c r="C453" s="64"/>
      <c r="D453" s="64"/>
      <c r="E453" s="64"/>
      <c r="F453" s="64"/>
      <c r="G453" s="64"/>
    </row>
    <row r="454" spans="1:7" ht="15.75" customHeight="1">
      <c r="A454" s="65"/>
      <c r="B454" s="64"/>
      <c r="C454" s="64"/>
      <c r="D454" s="64"/>
      <c r="E454" s="64"/>
      <c r="F454" s="64"/>
      <c r="G454" s="64"/>
    </row>
    <row r="455" spans="1:7" ht="15.75" customHeight="1">
      <c r="A455" s="65"/>
      <c r="B455" s="64"/>
      <c r="C455" s="64"/>
      <c r="D455" s="64"/>
      <c r="E455" s="64"/>
      <c r="F455" s="64"/>
      <c r="G455" s="64"/>
    </row>
    <row r="456" spans="1:7" ht="15.75" customHeight="1">
      <c r="A456" s="65"/>
      <c r="B456" s="64"/>
      <c r="C456" s="64"/>
      <c r="D456" s="64"/>
      <c r="E456" s="64"/>
      <c r="F456" s="64"/>
      <c r="G456" s="64"/>
    </row>
    <row r="457" spans="1:7" ht="15.75" customHeight="1">
      <c r="A457" s="65"/>
      <c r="B457" s="64"/>
      <c r="C457" s="64"/>
      <c r="D457" s="64"/>
      <c r="E457" s="64"/>
      <c r="F457" s="64"/>
      <c r="G457" s="64"/>
    </row>
    <row r="458" spans="1:7" ht="15.75" customHeight="1">
      <c r="A458" s="65"/>
      <c r="B458" s="64"/>
      <c r="C458" s="64"/>
      <c r="D458" s="64"/>
      <c r="E458" s="64"/>
      <c r="F458" s="64"/>
      <c r="G458" s="64"/>
    </row>
    <row r="459" spans="1:7" ht="15.75" customHeight="1">
      <c r="A459" s="65"/>
      <c r="B459" s="64"/>
      <c r="C459" s="64"/>
      <c r="D459" s="64"/>
      <c r="E459" s="64"/>
      <c r="F459" s="64"/>
      <c r="G459" s="64"/>
    </row>
    <row r="460" spans="1:7" ht="15.75" customHeight="1">
      <c r="A460" s="65"/>
      <c r="B460" s="64"/>
      <c r="C460" s="64"/>
      <c r="D460" s="64"/>
      <c r="E460" s="64"/>
      <c r="F460" s="64"/>
      <c r="G460" s="64"/>
    </row>
    <row r="461" spans="1:7" ht="15.75" customHeight="1">
      <c r="A461" s="65"/>
      <c r="B461" s="64"/>
      <c r="C461" s="64"/>
      <c r="D461" s="64"/>
      <c r="E461" s="64"/>
      <c r="F461" s="64"/>
      <c r="G461" s="64"/>
    </row>
    <row r="462" spans="1:7" ht="15.75" customHeight="1">
      <c r="A462" s="65"/>
      <c r="B462" s="64"/>
      <c r="C462" s="64"/>
      <c r="D462" s="64"/>
      <c r="E462" s="64"/>
      <c r="F462" s="64"/>
      <c r="G462" s="64"/>
    </row>
    <row r="463" spans="1:7" ht="15.75" customHeight="1">
      <c r="A463" s="65"/>
      <c r="B463" s="64"/>
      <c r="C463" s="64"/>
      <c r="D463" s="64"/>
      <c r="E463" s="64"/>
      <c r="F463" s="64"/>
      <c r="G463" s="64"/>
    </row>
    <row r="464" spans="1:7" ht="15.75" customHeight="1">
      <c r="A464" s="65"/>
      <c r="B464" s="64"/>
      <c r="C464" s="64"/>
      <c r="D464" s="64"/>
      <c r="E464" s="64"/>
      <c r="F464" s="64"/>
      <c r="G464" s="64"/>
    </row>
    <row r="465" spans="1:7" ht="15.75" customHeight="1">
      <c r="A465" s="65"/>
      <c r="B465" s="64"/>
      <c r="C465" s="64"/>
      <c r="D465" s="64"/>
      <c r="E465" s="64"/>
      <c r="F465" s="64"/>
      <c r="G465" s="64"/>
    </row>
    <row r="466" spans="1:7" ht="15.75" customHeight="1">
      <c r="A466" s="65"/>
      <c r="B466" s="64"/>
      <c r="C466" s="64"/>
      <c r="D466" s="64"/>
      <c r="E466" s="64"/>
      <c r="F466" s="64"/>
      <c r="G466" s="64"/>
    </row>
    <row r="467" spans="1:7" ht="15.75" customHeight="1">
      <c r="A467" s="65"/>
      <c r="B467" s="64"/>
      <c r="C467" s="64"/>
      <c r="D467" s="64"/>
      <c r="E467" s="64"/>
      <c r="F467" s="64"/>
      <c r="G467" s="64"/>
    </row>
    <row r="468" spans="1:7" ht="15.75" customHeight="1">
      <c r="A468" s="65"/>
      <c r="B468" s="64"/>
      <c r="C468" s="64"/>
      <c r="D468" s="64"/>
      <c r="E468" s="64"/>
      <c r="F468" s="64"/>
      <c r="G468" s="64"/>
    </row>
    <row r="469" spans="1:7" ht="15.75" customHeight="1">
      <c r="A469" s="65"/>
      <c r="B469" s="64"/>
      <c r="C469" s="64"/>
      <c r="D469" s="64"/>
      <c r="E469" s="64"/>
      <c r="F469" s="64"/>
      <c r="G469" s="64"/>
    </row>
    <row r="470" spans="1:7" ht="15.75" customHeight="1">
      <c r="A470" s="65"/>
      <c r="B470" s="64"/>
      <c r="C470" s="64"/>
      <c r="D470" s="64"/>
      <c r="E470" s="64"/>
      <c r="F470" s="64"/>
      <c r="G470" s="64"/>
    </row>
    <row r="471" spans="1:7" ht="15.75" customHeight="1">
      <c r="A471" s="65"/>
      <c r="B471" s="64"/>
      <c r="C471" s="64"/>
      <c r="D471" s="64"/>
      <c r="E471" s="64"/>
      <c r="F471" s="64"/>
      <c r="G471" s="64"/>
    </row>
    <row r="472" spans="1:7" ht="15.75" customHeight="1">
      <c r="A472" s="65"/>
      <c r="B472" s="64"/>
      <c r="C472" s="64"/>
      <c r="D472" s="64"/>
      <c r="E472" s="64"/>
      <c r="F472" s="64"/>
      <c r="G472" s="64"/>
    </row>
    <row r="473" spans="1:7" ht="15.75" customHeight="1">
      <c r="A473" s="65"/>
      <c r="B473" s="64"/>
      <c r="C473" s="64"/>
      <c r="D473" s="64"/>
      <c r="E473" s="64"/>
      <c r="F473" s="64"/>
      <c r="G473" s="64"/>
    </row>
    <row r="474" spans="1:7" ht="15.75" customHeight="1">
      <c r="A474" s="65"/>
      <c r="B474" s="64"/>
      <c r="C474" s="64"/>
      <c r="D474" s="64"/>
      <c r="E474" s="64"/>
      <c r="F474" s="64"/>
      <c r="G474" s="64"/>
    </row>
    <row r="475" spans="1:7" ht="15.75" customHeight="1">
      <c r="A475" s="65"/>
      <c r="B475" s="64"/>
      <c r="C475" s="64"/>
      <c r="D475" s="64"/>
      <c r="E475" s="64"/>
      <c r="F475" s="64"/>
      <c r="G475" s="64"/>
    </row>
    <row r="476" spans="1:7" ht="15.75" customHeight="1">
      <c r="A476" s="65"/>
      <c r="B476" s="64"/>
      <c r="C476" s="64"/>
      <c r="D476" s="64"/>
      <c r="E476" s="64"/>
      <c r="F476" s="64"/>
      <c r="G476" s="64"/>
    </row>
    <row r="477" spans="1:7" ht="15.75" customHeight="1">
      <c r="A477" s="65"/>
      <c r="B477" s="64"/>
      <c r="C477" s="64"/>
      <c r="D477" s="64"/>
      <c r="E477" s="64"/>
      <c r="F477" s="64"/>
      <c r="G477" s="64"/>
    </row>
    <row r="478" spans="1:7" ht="15.75" customHeight="1">
      <c r="A478" s="65"/>
      <c r="B478" s="64"/>
      <c r="C478" s="64"/>
      <c r="D478" s="64"/>
      <c r="E478" s="64"/>
      <c r="F478" s="64"/>
      <c r="G478" s="64"/>
    </row>
    <row r="479" spans="1:7" ht="15.75" customHeight="1">
      <c r="A479" s="65"/>
      <c r="B479" s="64"/>
      <c r="C479" s="64"/>
      <c r="D479" s="64"/>
      <c r="E479" s="64"/>
      <c r="F479" s="64"/>
      <c r="G479" s="64"/>
    </row>
    <row r="480" spans="1:7" ht="15.75" customHeight="1">
      <c r="A480" s="65"/>
      <c r="B480" s="64"/>
      <c r="C480" s="64"/>
      <c r="D480" s="64"/>
      <c r="E480" s="64"/>
      <c r="F480" s="64"/>
      <c r="G480" s="64"/>
    </row>
    <row r="481" spans="1:7" ht="15.75" customHeight="1">
      <c r="A481" s="65"/>
      <c r="B481" s="64"/>
      <c r="C481" s="64"/>
      <c r="D481" s="64"/>
      <c r="E481" s="64"/>
      <c r="F481" s="64"/>
      <c r="G481" s="64"/>
    </row>
    <row r="482" spans="1:7" ht="15.75" customHeight="1">
      <c r="A482" s="65"/>
      <c r="B482" s="64"/>
      <c r="C482" s="64"/>
      <c r="D482" s="64"/>
      <c r="E482" s="64"/>
      <c r="F482" s="64"/>
      <c r="G482" s="64"/>
    </row>
    <row r="483" spans="1:7" ht="15.75" customHeight="1">
      <c r="A483" s="65"/>
      <c r="B483" s="64"/>
      <c r="C483" s="64"/>
      <c r="D483" s="64"/>
      <c r="E483" s="64"/>
      <c r="F483" s="64"/>
      <c r="G483" s="64"/>
    </row>
    <row r="484" spans="1:7" ht="15.75" customHeight="1">
      <c r="A484" s="65"/>
      <c r="B484" s="64"/>
      <c r="C484" s="64"/>
      <c r="D484" s="64"/>
      <c r="E484" s="64"/>
      <c r="F484" s="64"/>
      <c r="G484" s="64"/>
    </row>
    <row r="485" spans="1:7" ht="15.75" customHeight="1">
      <c r="A485" s="65"/>
      <c r="B485" s="64"/>
      <c r="C485" s="64"/>
      <c r="D485" s="64"/>
      <c r="E485" s="64"/>
      <c r="F485" s="64"/>
      <c r="G485" s="64"/>
    </row>
    <row r="486" spans="1:7" ht="15.75" customHeight="1">
      <c r="A486" s="65"/>
      <c r="B486" s="64"/>
      <c r="C486" s="64"/>
      <c r="D486" s="64"/>
      <c r="E486" s="64"/>
      <c r="F486" s="64"/>
      <c r="G486" s="64"/>
    </row>
    <row r="487" spans="1:7" ht="15.75" customHeight="1">
      <c r="A487" s="65"/>
      <c r="B487" s="64"/>
      <c r="C487" s="64"/>
      <c r="D487" s="64"/>
      <c r="E487" s="64"/>
      <c r="F487" s="64"/>
      <c r="G487" s="64"/>
    </row>
    <row r="488" spans="1:7" ht="15.75" customHeight="1">
      <c r="A488" s="65"/>
      <c r="B488" s="64"/>
      <c r="C488" s="64"/>
      <c r="D488" s="64"/>
      <c r="E488" s="64"/>
      <c r="F488" s="64"/>
      <c r="G488" s="64"/>
    </row>
    <row r="489" spans="1:7" ht="15.75" customHeight="1">
      <c r="A489" s="65"/>
      <c r="B489" s="64"/>
      <c r="C489" s="64"/>
      <c r="D489" s="64"/>
      <c r="E489" s="64"/>
      <c r="F489" s="64"/>
      <c r="G489" s="64"/>
    </row>
    <row r="490" spans="1:7" ht="15.75" customHeight="1">
      <c r="A490" s="65"/>
      <c r="B490" s="64"/>
      <c r="C490" s="64"/>
      <c r="D490" s="64"/>
      <c r="E490" s="64"/>
      <c r="F490" s="64"/>
      <c r="G490" s="64"/>
    </row>
    <row r="491" spans="1:7" ht="15.75" customHeight="1">
      <c r="A491" s="65"/>
      <c r="B491" s="64"/>
      <c r="C491" s="64"/>
      <c r="D491" s="64"/>
      <c r="E491" s="64"/>
      <c r="F491" s="64"/>
      <c r="G491" s="64"/>
    </row>
    <row r="492" spans="1:7" ht="15.75" customHeight="1">
      <c r="A492" s="65"/>
      <c r="B492" s="64"/>
      <c r="C492" s="64"/>
      <c r="D492" s="64"/>
      <c r="E492" s="64"/>
      <c r="F492" s="64"/>
    </row>
    <row r="493" spans="1:7" ht="15.75" customHeight="1">
      <c r="A493" s="65"/>
      <c r="E493" s="64"/>
      <c r="F493" s="64"/>
    </row>
    <row r="494" spans="1:7" ht="15.75" customHeight="1">
      <c r="A494" s="65"/>
    </row>
    <row r="495" spans="1:7" ht="15.75" customHeight="1">
      <c r="A495" s="65"/>
    </row>
    <row r="496" spans="1:7" ht="15.75" customHeight="1">
      <c r="A496" s="65"/>
    </row>
    <row r="497" spans="1:1" ht="15.75" customHeight="1">
      <c r="A497" s="65"/>
    </row>
    <row r="498" spans="1:1" ht="15.75" customHeight="1">
      <c r="A498" s="65"/>
    </row>
    <row r="499" spans="1:1" ht="15.75" customHeight="1">
      <c r="A499" s="65"/>
    </row>
    <row r="500" spans="1:1" ht="15.75" customHeight="1">
      <c r="A500" s="65"/>
    </row>
    <row r="501" spans="1:1" ht="15.75" customHeight="1">
      <c r="A501" s="65"/>
    </row>
    <row r="502" spans="1:1" ht="15.75" customHeight="1">
      <c r="A502" s="65"/>
    </row>
    <row r="503" spans="1:1" ht="15.75" customHeight="1">
      <c r="A503" s="65"/>
    </row>
    <row r="504" spans="1:1" ht="15.75" customHeight="1">
      <c r="A504" s="65"/>
    </row>
    <row r="505" spans="1:1" ht="15.75" customHeight="1">
      <c r="A505" s="65"/>
    </row>
    <row r="506" spans="1:1" ht="15.75" customHeight="1">
      <c r="A506" s="65"/>
    </row>
    <row r="507" spans="1:1" ht="15.75" customHeight="1">
      <c r="A507" s="65"/>
    </row>
    <row r="508" spans="1:1" ht="15.75" customHeight="1">
      <c r="A508" s="65"/>
    </row>
    <row r="509" spans="1:1" ht="15.75" customHeight="1">
      <c r="A509" s="65"/>
    </row>
    <row r="510" spans="1:1" ht="15.75" customHeight="1">
      <c r="A510" s="65"/>
    </row>
    <row r="511" spans="1:1" ht="15.75" customHeight="1">
      <c r="A511" s="65"/>
    </row>
    <row r="512" spans="1:1" ht="15.75" customHeight="1">
      <c r="A512" s="65"/>
    </row>
    <row r="513" spans="1:1" ht="15.75" customHeight="1">
      <c r="A513" s="65"/>
    </row>
    <row r="514" spans="1:1" ht="15.75" customHeight="1">
      <c r="A514" s="65"/>
    </row>
    <row r="515" spans="1:1" ht="15.75" customHeight="1">
      <c r="A515" s="65"/>
    </row>
    <row r="516" spans="1:1" ht="15.75" customHeight="1">
      <c r="A516" s="65"/>
    </row>
    <row r="517" spans="1:1" ht="15.75" customHeight="1">
      <c r="A517" s="65"/>
    </row>
    <row r="518" spans="1:1" ht="15.75" customHeight="1">
      <c r="A518" s="65"/>
    </row>
    <row r="519" spans="1:1" ht="15.75" customHeight="1">
      <c r="A519" s="65"/>
    </row>
    <row r="520" spans="1:1" ht="15.75" customHeight="1">
      <c r="A520" s="65"/>
    </row>
    <row r="521" spans="1:1" ht="15.75" customHeight="1">
      <c r="A521" s="65"/>
    </row>
    <row r="522" spans="1:1" ht="15.75" customHeight="1">
      <c r="A522" s="65"/>
    </row>
    <row r="523" spans="1:1" ht="15.75" customHeight="1">
      <c r="A523" s="65"/>
    </row>
    <row r="524" spans="1:1" ht="15.75" customHeight="1">
      <c r="A524" s="65"/>
    </row>
    <row r="525" spans="1:1" ht="15.75" customHeight="1">
      <c r="A525" s="65"/>
    </row>
    <row r="526" spans="1:1" ht="15.75" customHeight="1">
      <c r="A526" s="65"/>
    </row>
    <row r="527" spans="1:1" ht="15.75" customHeight="1">
      <c r="A527" s="65"/>
    </row>
    <row r="528" spans="1:1" ht="15.75" customHeight="1">
      <c r="A528" s="65"/>
    </row>
    <row r="529" spans="1:1" ht="15.75" customHeight="1">
      <c r="A529" s="65"/>
    </row>
    <row r="530" spans="1:1" ht="15.75" customHeight="1">
      <c r="A530" s="65"/>
    </row>
    <row r="531" spans="1:1" ht="15.75" customHeight="1">
      <c r="A531" s="65"/>
    </row>
    <row r="532" spans="1:1" ht="15.75" customHeight="1">
      <c r="A532" s="65"/>
    </row>
    <row r="533" spans="1:1" ht="15.75" customHeight="1">
      <c r="A533" s="65"/>
    </row>
    <row r="534" spans="1:1" ht="15.75" customHeight="1">
      <c r="A534" s="65"/>
    </row>
    <row r="535" spans="1:1" ht="15.75" customHeight="1">
      <c r="A535" s="65"/>
    </row>
    <row r="536" spans="1:1" ht="15.75" customHeight="1">
      <c r="A536" s="65"/>
    </row>
    <row r="537" spans="1:1" ht="15.75" customHeight="1">
      <c r="A537" s="65"/>
    </row>
    <row r="538" spans="1:1" ht="15.75" customHeight="1">
      <c r="A538" s="65"/>
    </row>
    <row r="539" spans="1:1" ht="15.75" customHeight="1">
      <c r="A539" s="65"/>
    </row>
    <row r="540" spans="1:1" ht="15.75" customHeight="1">
      <c r="A540" s="65"/>
    </row>
    <row r="541" spans="1:1" ht="15.75" customHeight="1">
      <c r="A541" s="65"/>
    </row>
    <row r="542" spans="1:1" ht="15.75" customHeight="1">
      <c r="A542" s="65"/>
    </row>
    <row r="543" spans="1:1" ht="15.75" customHeight="1">
      <c r="A543" s="65"/>
    </row>
    <row r="544" spans="1:1" ht="15.75" customHeight="1">
      <c r="A544" s="65"/>
    </row>
    <row r="545" spans="1:1" ht="15.75" customHeight="1">
      <c r="A545" s="65"/>
    </row>
    <row r="546" spans="1:1" ht="15.75" customHeight="1">
      <c r="A546" s="65"/>
    </row>
    <row r="547" spans="1:1" ht="15.75" customHeight="1">
      <c r="A547" s="65"/>
    </row>
    <row r="548" spans="1:1" ht="15.75" customHeight="1">
      <c r="A548" s="65"/>
    </row>
    <row r="549" spans="1:1" ht="15.75" customHeight="1">
      <c r="A549" s="65"/>
    </row>
    <row r="550" spans="1:1" ht="15.75" customHeight="1">
      <c r="A550" s="65"/>
    </row>
    <row r="551" spans="1:1" ht="15.75" customHeight="1">
      <c r="A551" s="65"/>
    </row>
    <row r="552" spans="1:1" ht="15.75" customHeight="1">
      <c r="A552" s="65"/>
    </row>
    <row r="553" spans="1:1" ht="15.75" customHeight="1">
      <c r="A553" s="65"/>
    </row>
    <row r="554" spans="1:1" ht="15.75" customHeight="1">
      <c r="A554" s="65"/>
    </row>
    <row r="555" spans="1:1" ht="15.75" customHeight="1">
      <c r="A555" s="65"/>
    </row>
    <row r="556" spans="1:1" ht="15.75" customHeight="1">
      <c r="A556" s="65"/>
    </row>
    <row r="557" spans="1:1" ht="15.75" customHeight="1">
      <c r="A557" s="65"/>
    </row>
    <row r="558" spans="1:1" ht="15.75" customHeight="1">
      <c r="A558" s="65"/>
    </row>
    <row r="559" spans="1:1" ht="15.75" customHeight="1">
      <c r="A559" s="65"/>
    </row>
  </sheetData>
  <mergeCells count="59">
    <mergeCell ref="E243:F243"/>
    <mergeCell ref="E244:F244"/>
    <mergeCell ref="E245:F245"/>
    <mergeCell ref="E246:F246"/>
    <mergeCell ref="E247:F247"/>
    <mergeCell ref="E242:F242"/>
    <mergeCell ref="A235:D235"/>
    <mergeCell ref="E235:F235"/>
    <mergeCell ref="A236:D236"/>
    <mergeCell ref="E236:F236"/>
    <mergeCell ref="A237:D237"/>
    <mergeCell ref="E237:F237"/>
    <mergeCell ref="A238:D238"/>
    <mergeCell ref="E238:F238"/>
    <mergeCell ref="E239:F239"/>
    <mergeCell ref="E240:F240"/>
    <mergeCell ref="E241:F241"/>
    <mergeCell ref="A232:D232"/>
    <mergeCell ref="E232:F232"/>
    <mergeCell ref="A233:D233"/>
    <mergeCell ref="E233:F233"/>
    <mergeCell ref="A234:D234"/>
    <mergeCell ref="E234:F234"/>
    <mergeCell ref="A229:D229"/>
    <mergeCell ref="E229:F229"/>
    <mergeCell ref="A230:D230"/>
    <mergeCell ref="E230:F230"/>
    <mergeCell ref="A231:D231"/>
    <mergeCell ref="E231:F231"/>
    <mergeCell ref="A226:D226"/>
    <mergeCell ref="E226:F226"/>
    <mergeCell ref="A227:D227"/>
    <mergeCell ref="E227:F227"/>
    <mergeCell ref="A228:D228"/>
    <mergeCell ref="E228:F228"/>
    <mergeCell ref="A223:D223"/>
    <mergeCell ref="E223:F223"/>
    <mergeCell ref="A224:D224"/>
    <mergeCell ref="E224:F224"/>
    <mergeCell ref="A225:D225"/>
    <mergeCell ref="E225:F225"/>
    <mergeCell ref="A219:H219"/>
    <mergeCell ref="A220:H220"/>
    <mergeCell ref="A221:D221"/>
    <mergeCell ref="E221:G221"/>
    <mergeCell ref="A222:D222"/>
    <mergeCell ref="E222:F222"/>
    <mergeCell ref="A193:H193"/>
    <mergeCell ref="A1:H2"/>
    <mergeCell ref="A4:H4"/>
    <mergeCell ref="A39:H39"/>
    <mergeCell ref="A58:H58"/>
    <mergeCell ref="A71:H71"/>
    <mergeCell ref="A84:H84"/>
    <mergeCell ref="A97:H97"/>
    <mergeCell ref="A103:H103"/>
    <mergeCell ref="A112:H112"/>
    <mergeCell ref="A142:H142"/>
    <mergeCell ref="A172:H172"/>
  </mergeCells>
  <pageMargins left="0.7" right="0.7" top="0.75" bottom="0.75" header="0.3" footer="0.3"/>
  <pageSetup scale="31" orientation="portrait" r:id="rId1"/>
  <colBreaks count="1" manualBreakCount="1">
    <brk id="8" max="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ECCB-B12B-4CFF-9911-3FD2AAE6F6D9}">
  <sheetPr>
    <pageSetUpPr fitToPage="1"/>
  </sheetPr>
  <dimension ref="A1:AA40"/>
  <sheetViews>
    <sheetView zoomScale="85" zoomScaleNormal="85" workbookViewId="0">
      <selection activeCell="V11" sqref="V11"/>
    </sheetView>
  </sheetViews>
  <sheetFormatPr defaultColWidth="8.85546875" defaultRowHeight="15"/>
  <cols>
    <col min="1" max="1" width="8.7109375" customWidth="1"/>
    <col min="2" max="2" width="10.42578125" customWidth="1"/>
    <col min="3" max="3" width="8.28515625" customWidth="1"/>
    <col min="4" max="4" width="14.140625" customWidth="1"/>
    <col min="5" max="5" width="12.42578125" style="137" hidden="1" customWidth="1"/>
    <col min="6" max="6" width="23.42578125" hidden="1" customWidth="1"/>
    <col min="7" max="7" width="14.7109375" hidden="1" customWidth="1"/>
    <col min="8" max="8" width="23.42578125" hidden="1" customWidth="1"/>
    <col min="9" max="9" width="13.28515625" hidden="1" customWidth="1"/>
    <col min="10" max="10" width="18.7109375" hidden="1" customWidth="1"/>
    <col min="11" max="11" width="9.140625" hidden="1" customWidth="1"/>
    <col min="12" max="12" width="15.140625" hidden="1" customWidth="1"/>
    <col min="13" max="13" width="14" hidden="1" customWidth="1"/>
    <col min="14" max="16" width="9.140625" hidden="1" customWidth="1"/>
    <col min="17" max="17" width="15" hidden="1" customWidth="1"/>
    <col min="18" max="21" width="9.140625" hidden="1" customWidth="1"/>
    <col min="22" max="22" width="61.85546875" bestFit="1" customWidth="1"/>
    <col min="23" max="23" width="30.28515625" hidden="1" customWidth="1"/>
    <col min="24" max="24" width="63.28515625" hidden="1" customWidth="1"/>
    <col min="25" max="25" width="10.42578125" hidden="1" customWidth="1"/>
    <col min="26" max="26" width="52.42578125" customWidth="1"/>
  </cols>
  <sheetData>
    <row r="1" spans="1:27" s="6" customFormat="1" ht="23.25">
      <c r="A1" s="5" t="s">
        <v>1063</v>
      </c>
      <c r="E1" s="116"/>
    </row>
    <row r="2" spans="1:27" s="76" customFormat="1" ht="14.25" customHeight="1">
      <c r="B2" s="136"/>
      <c r="C2" s="136"/>
      <c r="D2" s="136"/>
      <c r="E2" s="136"/>
      <c r="J2" s="149" t="s">
        <v>924</v>
      </c>
      <c r="K2" s="150"/>
      <c r="L2" s="150"/>
      <c r="M2" s="150"/>
      <c r="P2" s="149" t="s">
        <v>925</v>
      </c>
      <c r="Q2" s="151"/>
      <c r="R2" s="151"/>
      <c r="S2" s="151"/>
      <c r="V2" s="125"/>
      <c r="W2" s="126"/>
      <c r="X2" s="125"/>
      <c r="Y2" s="125"/>
      <c r="Z2" s="125"/>
      <c r="AA2" s="125"/>
    </row>
    <row r="3" spans="1:27" s="78" customFormat="1" ht="63">
      <c r="A3" s="78" t="s">
        <v>1060</v>
      </c>
      <c r="B3" s="124" t="s">
        <v>804</v>
      </c>
      <c r="C3" s="124" t="s">
        <v>1061</v>
      </c>
      <c r="D3" s="124" t="s">
        <v>1062</v>
      </c>
      <c r="E3" s="117" t="s">
        <v>884</v>
      </c>
      <c r="F3" s="78" t="s">
        <v>24</v>
      </c>
      <c r="G3" s="78" t="s">
        <v>61</v>
      </c>
      <c r="H3" s="78" t="s">
        <v>67</v>
      </c>
      <c r="I3" s="78" t="s">
        <v>794</v>
      </c>
      <c r="J3" s="78" t="s">
        <v>78</v>
      </c>
      <c r="K3" s="78" t="s">
        <v>85</v>
      </c>
      <c r="L3" s="78" t="s">
        <v>79</v>
      </c>
      <c r="M3" s="78" t="s">
        <v>80</v>
      </c>
      <c r="N3" s="78" t="s">
        <v>86</v>
      </c>
      <c r="O3" s="78" t="s">
        <v>87</v>
      </c>
      <c r="P3" s="78" t="s">
        <v>85</v>
      </c>
      <c r="Q3" s="78" t="s">
        <v>79</v>
      </c>
      <c r="R3" s="78" t="s">
        <v>80</v>
      </c>
      <c r="S3" s="78" t="s">
        <v>926</v>
      </c>
      <c r="T3" s="78" t="s">
        <v>930</v>
      </c>
      <c r="U3" s="78" t="s">
        <v>940</v>
      </c>
      <c r="V3" s="127" t="s">
        <v>81</v>
      </c>
      <c r="W3" s="124" t="s">
        <v>215</v>
      </c>
      <c r="X3" s="127" t="s">
        <v>803</v>
      </c>
      <c r="Y3" s="127" t="s">
        <v>808</v>
      </c>
      <c r="Z3" s="127" t="s">
        <v>1064</v>
      </c>
      <c r="AA3" s="127"/>
    </row>
    <row r="4" spans="1:27" s="81" customFormat="1" ht="15.75">
      <c r="B4" s="82"/>
      <c r="C4" s="82"/>
      <c r="D4" s="82"/>
      <c r="E4" s="118"/>
      <c r="W4" s="82"/>
    </row>
    <row r="5" spans="1:27">
      <c r="A5" s="4">
        <v>951</v>
      </c>
      <c r="D5" t="s">
        <v>64</v>
      </c>
      <c r="E5" s="137" t="s">
        <v>221</v>
      </c>
      <c r="F5" t="s">
        <v>23</v>
      </c>
      <c r="G5" t="s">
        <v>64</v>
      </c>
      <c r="H5" t="s">
        <v>76</v>
      </c>
      <c r="I5">
        <v>4</v>
      </c>
      <c r="J5" t="s">
        <v>14</v>
      </c>
      <c r="K5" t="s">
        <v>927</v>
      </c>
      <c r="L5" t="s">
        <v>66</v>
      </c>
      <c r="S5">
        <v>0</v>
      </c>
      <c r="T5" s="6" t="s">
        <v>939</v>
      </c>
      <c r="U5" s="6"/>
      <c r="V5" t="s">
        <v>124</v>
      </c>
      <c r="W5" s="66" t="s">
        <v>806</v>
      </c>
    </row>
    <row r="6" spans="1:27">
      <c r="A6" s="4">
        <v>952</v>
      </c>
      <c r="D6" t="s">
        <v>64</v>
      </c>
      <c r="E6" s="137" t="s">
        <v>221</v>
      </c>
      <c r="F6" t="s">
        <v>23</v>
      </c>
      <c r="G6" t="s">
        <v>64</v>
      </c>
      <c r="H6" t="s">
        <v>76</v>
      </c>
      <c r="I6">
        <v>4</v>
      </c>
      <c r="J6" t="s">
        <v>14</v>
      </c>
      <c r="K6" t="s">
        <v>927</v>
      </c>
      <c r="S6">
        <v>0</v>
      </c>
      <c r="T6" s="6" t="s">
        <v>939</v>
      </c>
      <c r="U6" s="6"/>
      <c r="V6" t="s">
        <v>125</v>
      </c>
      <c r="W6" s="66" t="s">
        <v>806</v>
      </c>
    </row>
    <row r="7" spans="1:27">
      <c r="A7" s="4">
        <v>953</v>
      </c>
      <c r="D7" t="s">
        <v>64</v>
      </c>
      <c r="E7" s="137" t="s">
        <v>221</v>
      </c>
      <c r="F7" t="s">
        <v>23</v>
      </c>
      <c r="G7" t="s">
        <v>64</v>
      </c>
      <c r="H7" t="s">
        <v>76</v>
      </c>
      <c r="I7">
        <v>4</v>
      </c>
      <c r="J7" t="s">
        <v>14</v>
      </c>
      <c r="K7" t="s">
        <v>927</v>
      </c>
      <c r="S7">
        <v>0</v>
      </c>
      <c r="T7" s="6" t="s">
        <v>939</v>
      </c>
      <c r="U7" s="6"/>
      <c r="V7" t="s">
        <v>724</v>
      </c>
      <c r="W7" s="66" t="s">
        <v>806</v>
      </c>
    </row>
    <row r="8" spans="1:27">
      <c r="A8" s="4"/>
      <c r="T8" s="6"/>
      <c r="U8" s="6"/>
      <c r="W8" s="66"/>
    </row>
    <row r="9" spans="1:27" s="6" customFormat="1">
      <c r="A9" s="101">
        <v>702</v>
      </c>
      <c r="B9" s="6" t="s">
        <v>486</v>
      </c>
      <c r="C9" s="6">
        <v>3</v>
      </c>
      <c r="D9" s="6" t="s">
        <v>41</v>
      </c>
      <c r="E9" s="116" t="s">
        <v>221</v>
      </c>
      <c r="F9" s="6" t="s">
        <v>58</v>
      </c>
      <c r="G9" s="6" t="s">
        <v>58</v>
      </c>
      <c r="H9" s="6" t="s">
        <v>74</v>
      </c>
      <c r="I9" s="6">
        <v>4</v>
      </c>
      <c r="J9" s="6" t="s">
        <v>14</v>
      </c>
      <c r="K9" s="6" t="s">
        <v>1</v>
      </c>
      <c r="L9" s="6" t="s">
        <v>16</v>
      </c>
      <c r="M9" s="6" t="s">
        <v>17</v>
      </c>
      <c r="N9" s="6" t="s">
        <v>18</v>
      </c>
      <c r="S9" s="6">
        <v>0</v>
      </c>
      <c r="T9" s="6" t="s">
        <v>931</v>
      </c>
      <c r="V9" s="6" t="s">
        <v>1071</v>
      </c>
      <c r="W9" s="104">
        <v>0</v>
      </c>
    </row>
    <row r="10" spans="1:27" s="6" customFormat="1">
      <c r="A10" s="101">
        <v>703</v>
      </c>
      <c r="B10" s="6" t="s">
        <v>488</v>
      </c>
      <c r="C10" s="6">
        <v>21</v>
      </c>
      <c r="D10" s="6" t="s">
        <v>41</v>
      </c>
      <c r="E10" s="116" t="s">
        <v>221</v>
      </c>
      <c r="F10" s="6" t="s">
        <v>58</v>
      </c>
      <c r="G10" s="6" t="s">
        <v>58</v>
      </c>
      <c r="H10" s="6" t="s">
        <v>74</v>
      </c>
      <c r="I10" s="6">
        <v>4</v>
      </c>
      <c r="J10" s="6" t="s">
        <v>14</v>
      </c>
      <c r="K10" s="6" t="s">
        <v>1</v>
      </c>
      <c r="L10" s="6" t="s">
        <v>16</v>
      </c>
      <c r="M10" s="6" t="s">
        <v>17</v>
      </c>
      <c r="N10" s="6" t="s">
        <v>18</v>
      </c>
      <c r="S10" s="6">
        <v>0</v>
      </c>
      <c r="T10" s="6" t="s">
        <v>931</v>
      </c>
      <c r="V10" s="6" t="s">
        <v>1070</v>
      </c>
      <c r="W10" s="104">
        <v>0</v>
      </c>
    </row>
    <row r="11" spans="1:27" s="6" customFormat="1">
      <c r="A11" s="101">
        <v>704</v>
      </c>
      <c r="B11" s="6" t="s">
        <v>490</v>
      </c>
      <c r="C11" s="6" t="s">
        <v>1077</v>
      </c>
      <c r="D11" s="6" t="s">
        <v>308</v>
      </c>
      <c r="E11" s="116" t="s">
        <v>221</v>
      </c>
      <c r="F11" s="6" t="s">
        <v>58</v>
      </c>
      <c r="G11" s="6" t="s">
        <v>58</v>
      </c>
      <c r="H11" s="6" t="s">
        <v>74</v>
      </c>
      <c r="I11" s="6">
        <v>4</v>
      </c>
      <c r="J11" s="6" t="s">
        <v>14</v>
      </c>
      <c r="K11" s="6" t="s">
        <v>1</v>
      </c>
      <c r="L11" s="6" t="s">
        <v>16</v>
      </c>
      <c r="M11" s="6" t="s">
        <v>17</v>
      </c>
      <c r="N11" s="6" t="s">
        <v>18</v>
      </c>
      <c r="S11" s="6">
        <v>0</v>
      </c>
      <c r="T11" s="6" t="s">
        <v>931</v>
      </c>
      <c r="V11" s="6" t="s">
        <v>1069</v>
      </c>
      <c r="W11" s="104">
        <v>0</v>
      </c>
      <c r="Z11" s="6" t="s">
        <v>1076</v>
      </c>
    </row>
    <row r="12" spans="1:27" s="6" customFormat="1">
      <c r="A12" s="101">
        <v>705</v>
      </c>
      <c r="B12" s="6" t="s">
        <v>492</v>
      </c>
      <c r="C12" s="6">
        <v>26</v>
      </c>
      <c r="D12" s="6" t="s">
        <v>41</v>
      </c>
      <c r="E12" s="116" t="s">
        <v>221</v>
      </c>
      <c r="F12" s="6" t="s">
        <v>58</v>
      </c>
      <c r="G12" s="6" t="s">
        <v>58</v>
      </c>
      <c r="H12" s="6" t="s">
        <v>74</v>
      </c>
      <c r="I12" s="6">
        <v>4</v>
      </c>
      <c r="J12" s="6" t="s">
        <v>14</v>
      </c>
      <c r="K12" s="6" t="s">
        <v>1</v>
      </c>
      <c r="L12" s="6" t="s">
        <v>16</v>
      </c>
      <c r="M12" s="6" t="s">
        <v>17</v>
      </c>
      <c r="N12" s="6" t="s">
        <v>18</v>
      </c>
      <c r="S12" s="6">
        <v>0</v>
      </c>
      <c r="T12" s="6" t="s">
        <v>931</v>
      </c>
      <c r="V12" s="6" t="s">
        <v>1067</v>
      </c>
      <c r="W12" s="104" t="s">
        <v>30</v>
      </c>
      <c r="Z12" s="6" t="s">
        <v>1081</v>
      </c>
    </row>
    <row r="13" spans="1:27" s="6" customFormat="1">
      <c r="A13" s="101">
        <v>706</v>
      </c>
      <c r="B13" s="6" t="s">
        <v>494</v>
      </c>
      <c r="C13" s="6" t="s">
        <v>2</v>
      </c>
      <c r="D13" s="6" t="s">
        <v>41</v>
      </c>
      <c r="E13" s="116" t="s">
        <v>221</v>
      </c>
      <c r="F13" s="6" t="s">
        <v>58</v>
      </c>
      <c r="G13" s="6" t="s">
        <v>58</v>
      </c>
      <c r="H13" s="6" t="s">
        <v>74</v>
      </c>
      <c r="I13" s="6">
        <v>4</v>
      </c>
      <c r="J13" s="6" t="s">
        <v>14</v>
      </c>
      <c r="K13" s="6" t="s">
        <v>1</v>
      </c>
      <c r="L13" s="6" t="s">
        <v>16</v>
      </c>
      <c r="M13" s="6" t="s">
        <v>17</v>
      </c>
      <c r="N13" s="6" t="s">
        <v>18</v>
      </c>
      <c r="S13" s="6">
        <v>0</v>
      </c>
      <c r="T13" s="6" t="s">
        <v>931</v>
      </c>
      <c r="V13" s="6" t="s">
        <v>1068</v>
      </c>
      <c r="W13" s="104" t="s">
        <v>30</v>
      </c>
      <c r="Z13" s="6" t="s">
        <v>1078</v>
      </c>
    </row>
    <row r="14" spans="1:27" s="6" customFormat="1">
      <c r="A14" s="101">
        <v>711</v>
      </c>
      <c r="B14" s="6" t="s">
        <v>937</v>
      </c>
      <c r="C14" s="6">
        <v>1</v>
      </c>
      <c r="D14" s="6" t="s">
        <v>41</v>
      </c>
      <c r="E14" s="116" t="s">
        <v>221</v>
      </c>
      <c r="F14" s="6" t="s">
        <v>58</v>
      </c>
      <c r="G14" s="6" t="s">
        <v>58</v>
      </c>
      <c r="H14" s="6" t="s">
        <v>74</v>
      </c>
      <c r="I14" s="6">
        <v>4</v>
      </c>
      <c r="J14" s="6" t="s">
        <v>14</v>
      </c>
      <c r="K14" s="6" t="s">
        <v>1</v>
      </c>
      <c r="L14" s="6" t="s">
        <v>16</v>
      </c>
      <c r="M14" s="6" t="s">
        <v>17</v>
      </c>
      <c r="N14" s="6" t="s">
        <v>18</v>
      </c>
      <c r="S14" s="6">
        <v>0</v>
      </c>
      <c r="T14" s="6" t="s">
        <v>931</v>
      </c>
      <c r="V14" s="6" t="s">
        <v>1072</v>
      </c>
      <c r="W14" s="104" t="s">
        <v>806</v>
      </c>
    </row>
    <row r="15" spans="1:27" s="6" customFormat="1">
      <c r="A15" s="101">
        <v>718</v>
      </c>
      <c r="B15" s="6" t="s">
        <v>517</v>
      </c>
      <c r="C15" s="6">
        <v>27</v>
      </c>
      <c r="D15" s="6" t="s">
        <v>41</v>
      </c>
      <c r="E15" s="120" t="s">
        <v>221</v>
      </c>
      <c r="F15" s="6" t="s">
        <v>58</v>
      </c>
      <c r="G15" s="6" t="s">
        <v>58</v>
      </c>
      <c r="H15" s="6" t="s">
        <v>74</v>
      </c>
      <c r="I15" s="6">
        <v>4</v>
      </c>
      <c r="J15" s="6" t="s">
        <v>14</v>
      </c>
      <c r="K15" s="6" t="s">
        <v>1</v>
      </c>
      <c r="L15" s="6" t="s">
        <v>16</v>
      </c>
      <c r="M15" s="6" t="s">
        <v>17</v>
      </c>
      <c r="N15" s="6" t="s">
        <v>18</v>
      </c>
      <c r="S15" s="6">
        <v>0</v>
      </c>
      <c r="T15" s="6" t="s">
        <v>931</v>
      </c>
      <c r="V15" s="6" t="s">
        <v>888</v>
      </c>
      <c r="W15" s="104" t="s">
        <v>889</v>
      </c>
    </row>
    <row r="16" spans="1:27" s="6" customFormat="1">
      <c r="A16" s="101">
        <v>725</v>
      </c>
      <c r="B16" s="6" t="s">
        <v>532</v>
      </c>
      <c r="C16" s="138" t="s">
        <v>1065</v>
      </c>
      <c r="D16" s="6" t="s">
        <v>41</v>
      </c>
      <c r="E16" s="116" t="s">
        <v>221</v>
      </c>
      <c r="F16" s="6" t="s">
        <v>58</v>
      </c>
      <c r="G16" s="6" t="s">
        <v>58</v>
      </c>
      <c r="H16" s="6" t="s">
        <v>74</v>
      </c>
      <c r="I16" s="6">
        <v>4</v>
      </c>
      <c r="J16" s="6" t="s">
        <v>14</v>
      </c>
      <c r="K16" s="6" t="s">
        <v>1</v>
      </c>
      <c r="L16" s="6" t="s">
        <v>16</v>
      </c>
      <c r="M16" s="6" t="s">
        <v>17</v>
      </c>
      <c r="N16" s="6" t="s">
        <v>18</v>
      </c>
      <c r="S16" s="6">
        <v>0</v>
      </c>
      <c r="T16" s="6" t="s">
        <v>931</v>
      </c>
      <c r="V16" s="6" t="s">
        <v>1073</v>
      </c>
      <c r="W16" s="104">
        <v>0</v>
      </c>
      <c r="Z16" s="6" t="s">
        <v>1079</v>
      </c>
    </row>
    <row r="17" spans="1:23" s="6" customFormat="1">
      <c r="A17" s="101">
        <v>726</v>
      </c>
      <c r="B17" s="6" t="s">
        <v>534</v>
      </c>
      <c r="C17" s="6" t="s">
        <v>1080</v>
      </c>
      <c r="D17" s="6" t="s">
        <v>41</v>
      </c>
      <c r="E17" s="116" t="s">
        <v>221</v>
      </c>
      <c r="F17" s="6" t="s">
        <v>58</v>
      </c>
      <c r="G17" s="6" t="s">
        <v>58</v>
      </c>
      <c r="H17" s="6" t="s">
        <v>74</v>
      </c>
      <c r="I17" s="6">
        <v>4</v>
      </c>
      <c r="J17" s="6" t="s">
        <v>14</v>
      </c>
      <c r="K17" s="6" t="s">
        <v>1</v>
      </c>
      <c r="L17" s="6" t="s">
        <v>42</v>
      </c>
      <c r="M17" s="6" t="s">
        <v>43</v>
      </c>
      <c r="S17" s="6">
        <v>0</v>
      </c>
      <c r="T17" s="6" t="s">
        <v>931</v>
      </c>
      <c r="V17" s="6" t="s">
        <v>535</v>
      </c>
      <c r="W17" s="104" t="s">
        <v>49</v>
      </c>
    </row>
    <row r="18" spans="1:23" s="6" customFormat="1">
      <c r="A18" s="101">
        <v>727</v>
      </c>
      <c r="B18" s="6" t="s">
        <v>536</v>
      </c>
      <c r="C18" s="6">
        <v>28</v>
      </c>
      <c r="D18" s="6" t="s">
        <v>41</v>
      </c>
      <c r="E18" s="116" t="s">
        <v>221</v>
      </c>
      <c r="F18" s="6" t="s">
        <v>58</v>
      </c>
      <c r="G18" s="6" t="s">
        <v>58</v>
      </c>
      <c r="H18" s="6" t="s">
        <v>74</v>
      </c>
      <c r="I18" s="6">
        <v>4</v>
      </c>
      <c r="J18" s="6" t="s">
        <v>14</v>
      </c>
      <c r="K18" s="6" t="s">
        <v>1</v>
      </c>
      <c r="L18" s="6" t="s">
        <v>42</v>
      </c>
      <c r="M18" s="6" t="s">
        <v>43</v>
      </c>
      <c r="S18" s="6">
        <v>0</v>
      </c>
      <c r="T18" s="6" t="s">
        <v>931</v>
      </c>
      <c r="V18" s="6" t="s">
        <v>1066</v>
      </c>
      <c r="W18" s="104" t="s">
        <v>49</v>
      </c>
    </row>
    <row r="19" spans="1:23" s="6" customFormat="1">
      <c r="A19" s="101">
        <v>728</v>
      </c>
      <c r="B19" s="6" t="s">
        <v>538</v>
      </c>
      <c r="D19" s="6" t="s">
        <v>41</v>
      </c>
      <c r="E19" s="116" t="s">
        <v>221</v>
      </c>
      <c r="F19" s="6" t="s">
        <v>58</v>
      </c>
      <c r="G19" s="6" t="s">
        <v>58</v>
      </c>
      <c r="H19" s="6" t="s">
        <v>74</v>
      </c>
      <c r="I19" s="6">
        <v>4</v>
      </c>
      <c r="J19" s="6" t="s">
        <v>14</v>
      </c>
      <c r="K19" s="6" t="s">
        <v>1</v>
      </c>
      <c r="L19" s="6" t="s">
        <v>42</v>
      </c>
      <c r="M19" s="6" t="s">
        <v>43</v>
      </c>
      <c r="S19" s="6">
        <v>0</v>
      </c>
      <c r="T19" s="6" t="s">
        <v>931</v>
      </c>
      <c r="V19" s="6" t="s">
        <v>1074</v>
      </c>
      <c r="W19" s="104" t="s">
        <v>49</v>
      </c>
    </row>
    <row r="20" spans="1:23" s="6" customFormat="1">
      <c r="A20" s="101">
        <v>729</v>
      </c>
      <c r="B20" s="6" t="s">
        <v>540</v>
      </c>
      <c r="D20" s="6" t="s">
        <v>41</v>
      </c>
      <c r="E20" s="116" t="s">
        <v>221</v>
      </c>
      <c r="F20" s="6" t="s">
        <v>58</v>
      </c>
      <c r="G20" s="6" t="s">
        <v>58</v>
      </c>
      <c r="H20" s="6" t="s">
        <v>74</v>
      </c>
      <c r="I20" s="6">
        <v>4</v>
      </c>
      <c r="J20" s="6" t="s">
        <v>14</v>
      </c>
      <c r="K20" s="6" t="s">
        <v>1</v>
      </c>
      <c r="L20" s="6" t="s">
        <v>42</v>
      </c>
      <c r="M20" s="6" t="s">
        <v>43</v>
      </c>
      <c r="S20" s="6">
        <v>0</v>
      </c>
      <c r="T20" s="6" t="s">
        <v>931</v>
      </c>
      <c r="V20" s="6" t="s">
        <v>541</v>
      </c>
      <c r="W20" s="104" t="s">
        <v>38</v>
      </c>
    </row>
    <row r="21" spans="1:23" s="6" customFormat="1">
      <c r="A21" s="101">
        <v>730</v>
      </c>
      <c r="B21" s="6" t="s">
        <v>542</v>
      </c>
      <c r="C21" s="6">
        <v>10</v>
      </c>
      <c r="D21" s="6" t="s">
        <v>41</v>
      </c>
      <c r="E21" s="116" t="s">
        <v>221</v>
      </c>
      <c r="F21" s="6" t="s">
        <v>58</v>
      </c>
      <c r="G21" s="6" t="s">
        <v>58</v>
      </c>
      <c r="H21" s="6" t="s">
        <v>74</v>
      </c>
      <c r="I21" s="6">
        <v>4</v>
      </c>
      <c r="J21" s="6" t="s">
        <v>14</v>
      </c>
      <c r="K21" s="6" t="s">
        <v>1</v>
      </c>
      <c r="L21" s="6" t="s">
        <v>16</v>
      </c>
      <c r="M21" s="6" t="s">
        <v>17</v>
      </c>
      <c r="N21" s="6" t="s">
        <v>18</v>
      </c>
      <c r="S21" s="6">
        <v>0</v>
      </c>
      <c r="T21" s="6" t="s">
        <v>931</v>
      </c>
      <c r="V21" s="6" t="s">
        <v>1075</v>
      </c>
      <c r="W21" s="104" t="s">
        <v>531</v>
      </c>
    </row>
    <row r="22" spans="1:23" s="6" customFormat="1">
      <c r="A22" s="101"/>
      <c r="E22" s="116"/>
      <c r="W22" s="104"/>
    </row>
    <row r="23" spans="1:23" s="6" customFormat="1">
      <c r="A23" s="101">
        <v>707</v>
      </c>
      <c r="B23" s="6" t="s">
        <v>496</v>
      </c>
      <c r="E23" s="116" t="s">
        <v>221</v>
      </c>
      <c r="F23" s="6" t="s">
        <v>58</v>
      </c>
      <c r="G23" s="6" t="s">
        <v>58</v>
      </c>
      <c r="H23" s="6" t="s">
        <v>74</v>
      </c>
      <c r="I23" s="6">
        <v>4</v>
      </c>
      <c r="J23" s="6" t="s">
        <v>14</v>
      </c>
      <c r="K23" s="6" t="s">
        <v>1</v>
      </c>
      <c r="L23" s="6" t="s">
        <v>16</v>
      </c>
      <c r="M23" s="6" t="s">
        <v>17</v>
      </c>
      <c r="N23" s="6" t="s">
        <v>18</v>
      </c>
      <c r="S23" s="6">
        <v>0</v>
      </c>
      <c r="T23" s="6" t="s">
        <v>931</v>
      </c>
      <c r="V23" s="6" t="s">
        <v>108</v>
      </c>
      <c r="W23" s="104" t="s">
        <v>46</v>
      </c>
    </row>
    <row r="24" spans="1:23" s="6" customFormat="1">
      <c r="A24" s="101">
        <v>708</v>
      </c>
      <c r="B24" s="6" t="s">
        <v>498</v>
      </c>
      <c r="E24" s="116" t="s">
        <v>221</v>
      </c>
      <c r="F24" s="6" t="s">
        <v>58</v>
      </c>
      <c r="G24" s="6" t="s">
        <v>58</v>
      </c>
      <c r="H24" s="6" t="s">
        <v>74</v>
      </c>
      <c r="I24" s="6">
        <v>4</v>
      </c>
      <c r="J24" s="6" t="s">
        <v>14</v>
      </c>
      <c r="K24" s="6" t="s">
        <v>1</v>
      </c>
      <c r="L24" s="6" t="s">
        <v>16</v>
      </c>
      <c r="M24" s="6" t="s">
        <v>17</v>
      </c>
      <c r="N24" s="6" t="s">
        <v>18</v>
      </c>
      <c r="S24" s="6">
        <v>0</v>
      </c>
      <c r="T24" s="6" t="s">
        <v>931</v>
      </c>
      <c r="V24" s="6" t="s">
        <v>109</v>
      </c>
      <c r="W24" s="104" t="s">
        <v>31</v>
      </c>
    </row>
    <row r="25" spans="1:23" s="6" customFormat="1">
      <c r="A25" s="101">
        <v>709</v>
      </c>
      <c r="B25" s="6" t="s">
        <v>500</v>
      </c>
      <c r="E25" s="116" t="s">
        <v>221</v>
      </c>
      <c r="F25" s="6" t="s">
        <v>58</v>
      </c>
      <c r="G25" s="6" t="s">
        <v>58</v>
      </c>
      <c r="H25" s="6" t="s">
        <v>74</v>
      </c>
      <c r="I25" s="6">
        <v>4</v>
      </c>
      <c r="J25" s="6" t="s">
        <v>14</v>
      </c>
      <c r="K25" s="6" t="s">
        <v>1</v>
      </c>
      <c r="L25" s="6" t="s">
        <v>16</v>
      </c>
      <c r="M25" s="6" t="s">
        <v>17</v>
      </c>
      <c r="N25" s="6" t="s">
        <v>18</v>
      </c>
      <c r="S25" s="6">
        <v>0</v>
      </c>
      <c r="T25" s="6" t="s">
        <v>931</v>
      </c>
      <c r="V25" s="6" t="s">
        <v>110</v>
      </c>
      <c r="W25" s="104">
        <v>0</v>
      </c>
    </row>
    <row r="26" spans="1:23" s="6" customFormat="1">
      <c r="A26" s="101">
        <v>712</v>
      </c>
      <c r="B26" s="6" t="s">
        <v>502</v>
      </c>
      <c r="E26" s="116" t="s">
        <v>221</v>
      </c>
      <c r="F26" s="6" t="s">
        <v>58</v>
      </c>
      <c r="G26" s="6" t="s">
        <v>58</v>
      </c>
      <c r="H26" s="6" t="s">
        <v>74</v>
      </c>
      <c r="I26" s="6">
        <v>4</v>
      </c>
      <c r="J26" s="6" t="s">
        <v>14</v>
      </c>
      <c r="K26" s="6" t="s">
        <v>1</v>
      </c>
      <c r="L26" s="6" t="s">
        <v>16</v>
      </c>
      <c r="M26" s="6" t="s">
        <v>17</v>
      </c>
      <c r="N26" s="6" t="s">
        <v>18</v>
      </c>
      <c r="S26" s="6">
        <v>0</v>
      </c>
      <c r="T26" s="6" t="s">
        <v>931</v>
      </c>
      <c r="V26" s="6" t="s">
        <v>111</v>
      </c>
      <c r="W26" s="104" t="s">
        <v>504</v>
      </c>
    </row>
    <row r="27" spans="1:23" s="6" customFormat="1">
      <c r="A27" s="101">
        <v>713</v>
      </c>
      <c r="B27" s="6" t="s">
        <v>505</v>
      </c>
      <c r="E27" s="116" t="s">
        <v>221</v>
      </c>
      <c r="F27" s="6" t="s">
        <v>58</v>
      </c>
      <c r="G27" s="6" t="s">
        <v>58</v>
      </c>
      <c r="H27" s="6" t="s">
        <v>74</v>
      </c>
      <c r="I27" s="6">
        <v>4</v>
      </c>
      <c r="J27" s="6" t="s">
        <v>14</v>
      </c>
      <c r="K27" s="6" t="s">
        <v>1</v>
      </c>
      <c r="L27" s="6" t="s">
        <v>16</v>
      </c>
      <c r="M27" s="6" t="s">
        <v>17</v>
      </c>
      <c r="N27" s="6" t="s">
        <v>18</v>
      </c>
      <c r="S27" s="6">
        <v>0</v>
      </c>
      <c r="T27" s="6" t="s">
        <v>931</v>
      </c>
      <c r="V27" s="6" t="s">
        <v>112</v>
      </c>
      <c r="W27" s="104" t="s">
        <v>507</v>
      </c>
    </row>
    <row r="28" spans="1:23" s="6" customFormat="1">
      <c r="A28" s="101">
        <v>714</v>
      </c>
      <c r="B28" s="6" t="s">
        <v>508</v>
      </c>
      <c r="E28" s="116" t="s">
        <v>221</v>
      </c>
      <c r="F28" s="6" t="s">
        <v>58</v>
      </c>
      <c r="G28" s="6" t="s">
        <v>58</v>
      </c>
      <c r="H28" s="6" t="s">
        <v>74</v>
      </c>
      <c r="I28" s="6">
        <v>4</v>
      </c>
      <c r="J28" s="6" t="s">
        <v>14</v>
      </c>
      <c r="K28" s="6" t="s">
        <v>1</v>
      </c>
      <c r="L28" s="6" t="s">
        <v>16</v>
      </c>
      <c r="M28" s="6" t="s">
        <v>17</v>
      </c>
      <c r="N28" s="6" t="s">
        <v>18</v>
      </c>
      <c r="S28" s="6">
        <v>0</v>
      </c>
      <c r="T28" s="6" t="s">
        <v>931</v>
      </c>
      <c r="V28" s="6" t="s">
        <v>113</v>
      </c>
      <c r="W28" s="104">
        <v>0</v>
      </c>
    </row>
    <row r="29" spans="1:23" s="6" customFormat="1">
      <c r="A29" s="101">
        <v>715</v>
      </c>
      <c r="B29" s="6" t="s">
        <v>510</v>
      </c>
      <c r="E29" s="116" t="s">
        <v>221</v>
      </c>
      <c r="F29" s="6" t="s">
        <v>58</v>
      </c>
      <c r="G29" s="6" t="s">
        <v>58</v>
      </c>
      <c r="H29" s="6" t="s">
        <v>74</v>
      </c>
      <c r="I29" s="6">
        <v>4</v>
      </c>
      <c r="J29" s="6" t="s">
        <v>14</v>
      </c>
      <c r="K29" s="6" t="s">
        <v>1</v>
      </c>
      <c r="L29" s="6" t="s">
        <v>16</v>
      </c>
      <c r="M29" s="6" t="s">
        <v>17</v>
      </c>
      <c r="N29" s="6" t="s">
        <v>18</v>
      </c>
      <c r="S29" s="6">
        <v>0</v>
      </c>
      <c r="T29" s="6" t="s">
        <v>931</v>
      </c>
      <c r="V29" s="6" t="s">
        <v>114</v>
      </c>
      <c r="W29" s="104" t="s">
        <v>507</v>
      </c>
    </row>
    <row r="30" spans="1:23" s="6" customFormat="1">
      <c r="A30" s="101">
        <v>716</v>
      </c>
      <c r="B30" s="6" t="s">
        <v>512</v>
      </c>
      <c r="E30" s="116" t="s">
        <v>226</v>
      </c>
      <c r="F30" s="6" t="s">
        <v>58</v>
      </c>
      <c r="G30" s="6" t="s">
        <v>58</v>
      </c>
      <c r="I30" s="6">
        <v>4</v>
      </c>
      <c r="K30" s="6" t="s">
        <v>1</v>
      </c>
      <c r="S30" s="6">
        <v>0</v>
      </c>
      <c r="T30" s="6" t="s">
        <v>931</v>
      </c>
      <c r="V30" s="6" t="s">
        <v>938</v>
      </c>
      <c r="W30" s="104" t="s">
        <v>514</v>
      </c>
    </row>
    <row r="31" spans="1:23" s="6" customFormat="1">
      <c r="A31" s="101">
        <v>717</v>
      </c>
      <c r="B31" s="6" t="s">
        <v>515</v>
      </c>
      <c r="E31" s="116" t="s">
        <v>221</v>
      </c>
      <c r="F31" s="6" t="s">
        <v>58</v>
      </c>
      <c r="G31" s="6" t="s">
        <v>58</v>
      </c>
      <c r="H31" s="6" t="s">
        <v>74</v>
      </c>
      <c r="I31" s="6">
        <v>4</v>
      </c>
      <c r="J31" s="6" t="s">
        <v>14</v>
      </c>
      <c r="K31" s="6" t="s">
        <v>1</v>
      </c>
      <c r="L31" s="6" t="s">
        <v>16</v>
      </c>
      <c r="M31" s="6" t="s">
        <v>17</v>
      </c>
      <c r="N31" s="6" t="s">
        <v>18</v>
      </c>
      <c r="S31" s="6">
        <v>0</v>
      </c>
      <c r="T31" s="6" t="s">
        <v>931</v>
      </c>
      <c r="V31" s="6" t="s">
        <v>115</v>
      </c>
      <c r="W31" s="104">
        <v>0</v>
      </c>
    </row>
    <row r="32" spans="1:23" s="6" customFormat="1">
      <c r="A32" s="101">
        <v>719</v>
      </c>
      <c r="B32" s="6" t="s">
        <v>520</v>
      </c>
      <c r="E32" s="116" t="s">
        <v>221</v>
      </c>
      <c r="F32" s="6" t="s">
        <v>58</v>
      </c>
      <c r="G32" s="6" t="s">
        <v>58</v>
      </c>
      <c r="H32" s="6" t="s">
        <v>74</v>
      </c>
      <c r="I32" s="6">
        <v>4</v>
      </c>
      <c r="J32" s="6" t="s">
        <v>14</v>
      </c>
      <c r="K32" s="6" t="s">
        <v>1</v>
      </c>
      <c r="L32" s="6" t="s">
        <v>16</v>
      </c>
      <c r="M32" s="6" t="s">
        <v>17</v>
      </c>
      <c r="N32" s="6" t="s">
        <v>18</v>
      </c>
      <c r="S32" s="6">
        <v>0</v>
      </c>
      <c r="T32" s="6" t="s">
        <v>931</v>
      </c>
      <c r="V32" s="6" t="s">
        <v>165</v>
      </c>
      <c r="W32" s="104" t="s">
        <v>44</v>
      </c>
    </row>
    <row r="33" spans="1:23" s="6" customFormat="1">
      <c r="A33" s="101">
        <v>720</v>
      </c>
      <c r="B33" s="6" t="s">
        <v>522</v>
      </c>
      <c r="E33" s="116" t="s">
        <v>221</v>
      </c>
      <c r="F33" s="6" t="s">
        <v>58</v>
      </c>
      <c r="G33" s="6" t="s">
        <v>58</v>
      </c>
      <c r="H33" s="6" t="s">
        <v>74</v>
      </c>
      <c r="I33" s="6">
        <v>4</v>
      </c>
      <c r="J33" s="6" t="s">
        <v>14</v>
      </c>
      <c r="K33" s="6" t="s">
        <v>1</v>
      </c>
      <c r="L33" s="6" t="s">
        <v>16</v>
      </c>
      <c r="M33" s="6" t="s">
        <v>17</v>
      </c>
      <c r="N33" s="6" t="s">
        <v>18</v>
      </c>
      <c r="S33" s="6">
        <v>0</v>
      </c>
      <c r="T33" s="6" t="s">
        <v>931</v>
      </c>
      <c r="V33" s="6" t="s">
        <v>166</v>
      </c>
      <c r="W33" s="104" t="s">
        <v>45</v>
      </c>
    </row>
    <row r="34" spans="1:23" s="6" customFormat="1">
      <c r="A34" s="101">
        <v>722</v>
      </c>
      <c r="B34" s="6" t="s">
        <v>524</v>
      </c>
      <c r="E34" s="116" t="s">
        <v>221</v>
      </c>
      <c r="F34" s="6" t="s">
        <v>58</v>
      </c>
      <c r="G34" s="6" t="s">
        <v>58</v>
      </c>
      <c r="H34" s="6" t="s">
        <v>74</v>
      </c>
      <c r="I34" s="6">
        <v>4</v>
      </c>
      <c r="J34" s="6" t="s">
        <v>14</v>
      </c>
      <c r="K34" s="6" t="s">
        <v>1</v>
      </c>
      <c r="L34" s="6" t="s">
        <v>16</v>
      </c>
      <c r="M34" s="6" t="s">
        <v>17</v>
      </c>
      <c r="N34" s="6" t="s">
        <v>18</v>
      </c>
      <c r="S34" s="6">
        <v>0</v>
      </c>
      <c r="T34" s="6" t="s">
        <v>931</v>
      </c>
      <c r="V34" s="6" t="s">
        <v>167</v>
      </c>
      <c r="W34" s="104" t="s">
        <v>40</v>
      </c>
    </row>
    <row r="35" spans="1:23" s="6" customFormat="1">
      <c r="A35" s="101">
        <v>723</v>
      </c>
      <c r="B35" s="6" t="s">
        <v>526</v>
      </c>
      <c r="E35" s="116" t="s">
        <v>221</v>
      </c>
      <c r="F35" s="6" t="s">
        <v>58</v>
      </c>
      <c r="G35" s="6" t="s">
        <v>58</v>
      </c>
      <c r="H35" s="6" t="s">
        <v>74</v>
      </c>
      <c r="I35" s="6">
        <v>4</v>
      </c>
      <c r="J35" s="6" t="s">
        <v>14</v>
      </c>
      <c r="K35" s="6" t="s">
        <v>1</v>
      </c>
      <c r="L35" s="6" t="s">
        <v>16</v>
      </c>
      <c r="M35" s="6" t="s">
        <v>17</v>
      </c>
      <c r="N35" s="6" t="s">
        <v>18</v>
      </c>
      <c r="S35" s="6">
        <v>0</v>
      </c>
      <c r="T35" s="6" t="s">
        <v>931</v>
      </c>
      <c r="V35" s="6" t="s">
        <v>168</v>
      </c>
      <c r="W35" s="104" t="s">
        <v>528</v>
      </c>
    </row>
    <row r="36" spans="1:23" s="6" customFormat="1">
      <c r="A36" s="101">
        <v>724</v>
      </c>
      <c r="B36" s="6" t="s">
        <v>529</v>
      </c>
      <c r="E36" s="116" t="s">
        <v>221</v>
      </c>
      <c r="F36" s="6" t="s">
        <v>58</v>
      </c>
      <c r="G36" s="6" t="s">
        <v>58</v>
      </c>
      <c r="H36" s="6" t="s">
        <v>74</v>
      </c>
      <c r="I36" s="6">
        <v>4</v>
      </c>
      <c r="J36" s="6" t="s">
        <v>82</v>
      </c>
      <c r="K36" s="6" t="s">
        <v>1</v>
      </c>
      <c r="L36" s="6" t="s">
        <v>47</v>
      </c>
      <c r="M36" s="6" t="s">
        <v>48</v>
      </c>
      <c r="S36" s="6">
        <v>0</v>
      </c>
      <c r="T36" s="6" t="s">
        <v>931</v>
      </c>
      <c r="V36" s="6" t="s">
        <v>117</v>
      </c>
      <c r="W36" s="104" t="s">
        <v>531</v>
      </c>
    </row>
    <row r="37" spans="1:23" s="6" customFormat="1">
      <c r="A37" s="101">
        <v>731</v>
      </c>
      <c r="B37" s="6" t="s">
        <v>544</v>
      </c>
      <c r="E37" s="116" t="s">
        <v>221</v>
      </c>
      <c r="F37" s="6" t="s">
        <v>58</v>
      </c>
      <c r="G37" s="6" t="s">
        <v>58</v>
      </c>
      <c r="H37" s="6" t="s">
        <v>74</v>
      </c>
      <c r="I37" s="6">
        <v>4</v>
      </c>
      <c r="J37" s="6" t="s">
        <v>14</v>
      </c>
      <c r="K37" s="6" t="s">
        <v>1</v>
      </c>
      <c r="L37" s="6" t="s">
        <v>16</v>
      </c>
      <c r="M37" s="6" t="s">
        <v>17</v>
      </c>
      <c r="N37" s="6" t="s">
        <v>18</v>
      </c>
      <c r="S37" s="6">
        <v>0</v>
      </c>
      <c r="T37" s="6" t="s">
        <v>931</v>
      </c>
      <c r="V37" s="6" t="s">
        <v>173</v>
      </c>
      <c r="W37" s="104" t="s">
        <v>50</v>
      </c>
    </row>
    <row r="38" spans="1:23" s="6" customFormat="1">
      <c r="A38" s="101">
        <v>732</v>
      </c>
      <c r="B38" s="6" t="s">
        <v>546</v>
      </c>
      <c r="E38" s="116" t="s">
        <v>221</v>
      </c>
      <c r="F38" s="6" t="s">
        <v>58</v>
      </c>
      <c r="G38" s="6" t="s">
        <v>58</v>
      </c>
      <c r="H38" s="6" t="s">
        <v>74</v>
      </c>
      <c r="I38" s="6">
        <v>4</v>
      </c>
      <c r="J38" s="6" t="s">
        <v>14</v>
      </c>
      <c r="K38" s="6" t="s">
        <v>1</v>
      </c>
      <c r="L38" s="6" t="s">
        <v>16</v>
      </c>
      <c r="M38" s="6" t="s">
        <v>17</v>
      </c>
      <c r="N38" s="6" t="s">
        <v>18</v>
      </c>
      <c r="S38" s="6">
        <v>0</v>
      </c>
      <c r="T38" s="6" t="s">
        <v>931</v>
      </c>
      <c r="V38" s="6" t="s">
        <v>120</v>
      </c>
      <c r="W38" s="104" t="s">
        <v>50</v>
      </c>
    </row>
    <row r="39" spans="1:23">
      <c r="A39" s="4">
        <v>733</v>
      </c>
      <c r="B39" t="s">
        <v>548</v>
      </c>
      <c r="E39" s="137" t="s">
        <v>221</v>
      </c>
      <c r="F39" t="s">
        <v>58</v>
      </c>
      <c r="G39" t="s">
        <v>58</v>
      </c>
      <c r="H39" t="s">
        <v>74</v>
      </c>
      <c r="I39">
        <v>4</v>
      </c>
      <c r="J39" t="s">
        <v>14</v>
      </c>
      <c r="K39" t="s">
        <v>1</v>
      </c>
      <c r="L39" t="s">
        <v>16</v>
      </c>
      <c r="M39" t="s">
        <v>17</v>
      </c>
      <c r="N39" t="s">
        <v>18</v>
      </c>
      <c r="S39" s="6">
        <v>0</v>
      </c>
      <c r="T39" s="6" t="s">
        <v>931</v>
      </c>
      <c r="U39" s="6"/>
      <c r="V39" t="s">
        <v>121</v>
      </c>
      <c r="W39" s="66" t="s">
        <v>531</v>
      </c>
    </row>
    <row r="40" spans="1:23">
      <c r="A40" s="80">
        <f>COUNTA(A5:A39)</f>
        <v>33</v>
      </c>
      <c r="B40" s="1" t="s">
        <v>58</v>
      </c>
      <c r="C40" s="1"/>
      <c r="D40" s="1"/>
      <c r="E40" s="121">
        <f>COUNTIF(E5:E39,"Yes")</f>
        <v>32</v>
      </c>
      <c r="W40" s="66"/>
    </row>
  </sheetData>
  <sortState xmlns:xlrd2="http://schemas.microsoft.com/office/spreadsheetml/2017/richdata2" ref="A9:AC36">
    <sortCondition ref="D9:D36"/>
  </sortState>
  <mergeCells count="2">
    <mergeCell ref="J2:M2"/>
    <mergeCell ref="P2:S2"/>
  </mergeCells>
  <conditionalFormatting sqref="E26:E39 E41:E1048576 E1:E24 U1:U1048576">
    <cfRule type="containsText" dxfId="5" priority="9" operator="containsText" text="No">
      <formula>NOT(ISERROR(SEARCH("No",E1)))</formula>
    </cfRule>
  </conditionalFormatting>
  <conditionalFormatting sqref="E25">
    <cfRule type="containsText" dxfId="4" priority="8" operator="containsText" text="No">
      <formula>NOT(ISERROR(SEARCH("No",E25)))</formula>
    </cfRule>
  </conditionalFormatting>
  <conditionalFormatting sqref="T1:U1048576">
    <cfRule type="containsText" dxfId="3" priority="5" operator="containsText" text="Fail">
      <formula>NOT(ISERROR(SEARCH("Fail",T1)))</formula>
    </cfRule>
  </conditionalFormatting>
  <conditionalFormatting sqref="S1:S1048576">
    <cfRule type="containsText" dxfId="2" priority="4" operator="containsText" text="2">
      <formula>NOT(ISERROR(SEARCH("2",S1)))</formula>
    </cfRule>
  </conditionalFormatting>
  <pageMargins left="0.70866141732283472" right="0.70866141732283472" top="0.74803149606299213" bottom="0.74803149606299213" header="0.31496062992125984" footer="0.31496062992125984"/>
  <pageSetup paperSize="8" scale="51" fitToHeight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B509B-DB6B-4A6F-B084-68BF2714F5DF}">
  <dimension ref="A1:D96"/>
  <sheetViews>
    <sheetView topLeftCell="A13" workbookViewId="0">
      <selection activeCell="B29" sqref="B29"/>
    </sheetView>
  </sheetViews>
  <sheetFormatPr defaultColWidth="12.42578125" defaultRowHeight="15.75"/>
  <cols>
    <col min="1" max="1" width="12.42578125" style="132"/>
    <col min="2" max="2" width="47" style="132" customWidth="1"/>
    <col min="3" max="3" width="50.85546875" style="132" customWidth="1"/>
    <col min="4" max="4" width="18.28515625" style="132" customWidth="1"/>
    <col min="5" max="16384" width="12.42578125" style="132"/>
  </cols>
  <sheetData>
    <row r="1" spans="1:4" ht="25.5">
      <c r="A1" s="131" t="s">
        <v>941</v>
      </c>
      <c r="B1" s="131" t="s">
        <v>942</v>
      </c>
      <c r="C1" s="131" t="s">
        <v>81</v>
      </c>
      <c r="D1" s="131" t="s">
        <v>943</v>
      </c>
    </row>
    <row r="2" spans="1:4">
      <c r="A2" s="133">
        <v>1</v>
      </c>
      <c r="B2" s="133" t="s">
        <v>944</v>
      </c>
      <c r="C2" s="133" t="s">
        <v>945</v>
      </c>
      <c r="D2" s="134">
        <v>2020</v>
      </c>
    </row>
    <row r="3" spans="1:4">
      <c r="A3" s="133">
        <v>2</v>
      </c>
      <c r="B3" s="133" t="s">
        <v>946</v>
      </c>
      <c r="C3" s="133" t="s">
        <v>947</v>
      </c>
      <c r="D3" s="134"/>
    </row>
    <row r="4" spans="1:4">
      <c r="A4" s="133">
        <v>3</v>
      </c>
      <c r="B4" s="133" t="s">
        <v>946</v>
      </c>
      <c r="C4" s="133" t="s">
        <v>948</v>
      </c>
      <c r="D4" s="134"/>
    </row>
    <row r="5" spans="1:4">
      <c r="A5" s="133">
        <v>4</v>
      </c>
      <c r="B5" s="133" t="s">
        <v>946</v>
      </c>
      <c r="C5" s="133" t="s">
        <v>949</v>
      </c>
      <c r="D5" s="134"/>
    </row>
    <row r="6" spans="1:4">
      <c r="A6" s="133">
        <v>5</v>
      </c>
      <c r="B6" s="133" t="s">
        <v>946</v>
      </c>
      <c r="C6" s="133" t="s">
        <v>950</v>
      </c>
      <c r="D6" s="134"/>
    </row>
    <row r="7" spans="1:4">
      <c r="A7" s="133">
        <v>6</v>
      </c>
      <c r="B7" s="133" t="s">
        <v>946</v>
      </c>
      <c r="C7" s="133" t="s">
        <v>951</v>
      </c>
      <c r="D7" s="134"/>
    </row>
    <row r="8" spans="1:4">
      <c r="A8" s="133">
        <v>7</v>
      </c>
      <c r="B8" s="133" t="s">
        <v>946</v>
      </c>
      <c r="C8" s="133" t="s">
        <v>952</v>
      </c>
      <c r="D8" s="134"/>
    </row>
    <row r="9" spans="1:4">
      <c r="A9" s="133">
        <v>8</v>
      </c>
      <c r="B9" s="133" t="s">
        <v>946</v>
      </c>
      <c r="C9" s="133" t="s">
        <v>953</v>
      </c>
      <c r="D9" s="134">
        <v>2020</v>
      </c>
    </row>
    <row r="10" spans="1:4">
      <c r="A10" s="133">
        <v>9</v>
      </c>
      <c r="B10" s="133" t="s">
        <v>946</v>
      </c>
      <c r="C10" s="133" t="s">
        <v>954</v>
      </c>
      <c r="D10" s="134"/>
    </row>
    <row r="11" spans="1:4">
      <c r="A11" s="133">
        <v>10</v>
      </c>
      <c r="B11" s="133" t="s">
        <v>946</v>
      </c>
      <c r="C11" s="133" t="s">
        <v>955</v>
      </c>
      <c r="D11" s="134"/>
    </row>
    <row r="12" spans="1:4">
      <c r="A12" s="133">
        <v>11</v>
      </c>
      <c r="B12" s="133" t="s">
        <v>946</v>
      </c>
      <c r="C12" s="133" t="s">
        <v>956</v>
      </c>
      <c r="D12" s="134">
        <v>2020</v>
      </c>
    </row>
    <row r="13" spans="1:4">
      <c r="A13" s="133">
        <v>12</v>
      </c>
      <c r="B13" s="133" t="s">
        <v>946</v>
      </c>
      <c r="C13" s="133" t="s">
        <v>957</v>
      </c>
      <c r="D13" s="134">
        <v>2020</v>
      </c>
    </row>
    <row r="14" spans="1:4">
      <c r="A14" s="133">
        <v>13</v>
      </c>
      <c r="B14" s="133" t="s">
        <v>946</v>
      </c>
      <c r="C14" s="133" t="s">
        <v>958</v>
      </c>
      <c r="D14" s="134"/>
    </row>
    <row r="15" spans="1:4">
      <c r="A15" s="133">
        <v>14</v>
      </c>
      <c r="B15" s="133" t="s">
        <v>946</v>
      </c>
      <c r="C15" s="133" t="s">
        <v>959</v>
      </c>
      <c r="D15" s="134">
        <v>2020</v>
      </c>
    </row>
    <row r="16" spans="1:4">
      <c r="A16" s="133">
        <v>15</v>
      </c>
      <c r="B16" s="133" t="s">
        <v>946</v>
      </c>
      <c r="C16" s="133" t="s">
        <v>960</v>
      </c>
      <c r="D16" s="134">
        <v>2020</v>
      </c>
    </row>
    <row r="17" spans="1:4">
      <c r="A17" s="133">
        <v>16</v>
      </c>
      <c r="B17" s="133" t="s">
        <v>946</v>
      </c>
      <c r="C17" s="133" t="s">
        <v>961</v>
      </c>
      <c r="D17" s="134"/>
    </row>
    <row r="18" spans="1:4">
      <c r="A18" s="133">
        <v>17</v>
      </c>
      <c r="B18" s="133" t="s">
        <v>946</v>
      </c>
      <c r="C18" s="133" t="s">
        <v>962</v>
      </c>
      <c r="D18" s="134"/>
    </row>
    <row r="19" spans="1:4">
      <c r="A19" s="133">
        <v>18</v>
      </c>
      <c r="B19" s="133" t="s">
        <v>963</v>
      </c>
      <c r="C19" s="133" t="s">
        <v>964</v>
      </c>
      <c r="D19" s="134">
        <v>2020</v>
      </c>
    </row>
    <row r="20" spans="1:4">
      <c r="A20" s="133">
        <v>19</v>
      </c>
      <c r="B20" s="133" t="s">
        <v>963</v>
      </c>
      <c r="C20" s="133" t="s">
        <v>965</v>
      </c>
      <c r="D20" s="134"/>
    </row>
    <row r="21" spans="1:4">
      <c r="A21" s="133">
        <v>20</v>
      </c>
      <c r="B21" s="133" t="s">
        <v>966</v>
      </c>
      <c r="C21" s="133" t="s">
        <v>967</v>
      </c>
      <c r="D21" s="134"/>
    </row>
    <row r="22" spans="1:4">
      <c r="A22" s="133">
        <v>21</v>
      </c>
      <c r="B22" s="133" t="s">
        <v>968</v>
      </c>
      <c r="C22" s="133" t="s">
        <v>969</v>
      </c>
      <c r="D22" s="134"/>
    </row>
    <row r="23" spans="1:4">
      <c r="A23" s="133">
        <v>22</v>
      </c>
      <c r="B23" s="133" t="s">
        <v>970</v>
      </c>
      <c r="C23" s="133" t="s">
        <v>971</v>
      </c>
      <c r="D23" s="134"/>
    </row>
    <row r="24" spans="1:4">
      <c r="A24" s="133">
        <v>23</v>
      </c>
      <c r="B24" s="133" t="s">
        <v>970</v>
      </c>
      <c r="C24" s="133" t="s">
        <v>972</v>
      </c>
      <c r="D24" s="134"/>
    </row>
    <row r="25" spans="1:4">
      <c r="A25" s="133">
        <v>24</v>
      </c>
      <c r="B25" s="133" t="s">
        <v>970</v>
      </c>
      <c r="C25" s="133" t="s">
        <v>973</v>
      </c>
      <c r="D25" s="134"/>
    </row>
    <row r="26" spans="1:4" ht="25.5">
      <c r="A26" s="133">
        <v>25</v>
      </c>
      <c r="B26" s="133" t="s">
        <v>974</v>
      </c>
      <c r="C26" s="133"/>
      <c r="D26" s="134"/>
    </row>
    <row r="27" spans="1:4">
      <c r="A27" s="133">
        <v>26</v>
      </c>
      <c r="B27" s="133" t="s">
        <v>975</v>
      </c>
      <c r="C27" s="133" t="s">
        <v>976</v>
      </c>
      <c r="D27" s="134"/>
    </row>
    <row r="28" spans="1:4">
      <c r="A28" s="133">
        <v>27</v>
      </c>
      <c r="B28" s="133" t="s">
        <v>970</v>
      </c>
      <c r="C28" s="133" t="s">
        <v>977</v>
      </c>
      <c r="D28" s="134"/>
    </row>
    <row r="29" spans="1:4">
      <c r="A29" s="133">
        <v>28</v>
      </c>
      <c r="B29" s="133" t="s">
        <v>970</v>
      </c>
      <c r="C29" s="133" t="s">
        <v>978</v>
      </c>
      <c r="D29" s="134"/>
    </row>
    <row r="30" spans="1:4">
      <c r="A30" s="133">
        <v>29</v>
      </c>
      <c r="B30" s="133" t="s">
        <v>970</v>
      </c>
      <c r="C30" s="133" t="s">
        <v>979</v>
      </c>
      <c r="D30" s="134"/>
    </row>
    <row r="31" spans="1:4">
      <c r="A31" s="133">
        <v>31</v>
      </c>
      <c r="B31" s="133" t="s">
        <v>970</v>
      </c>
      <c r="C31" s="133" t="s">
        <v>980</v>
      </c>
      <c r="D31" s="134"/>
    </row>
    <row r="32" spans="1:4">
      <c r="A32" s="133">
        <v>32</v>
      </c>
      <c r="B32" s="133" t="s">
        <v>975</v>
      </c>
      <c r="C32" s="133" t="s">
        <v>981</v>
      </c>
      <c r="D32" s="134"/>
    </row>
    <row r="33" spans="1:4">
      <c r="A33" s="133">
        <v>33</v>
      </c>
      <c r="B33" s="133" t="s">
        <v>975</v>
      </c>
      <c r="C33" s="133" t="s">
        <v>982</v>
      </c>
      <c r="D33" s="134"/>
    </row>
    <row r="34" spans="1:4">
      <c r="A34" s="133">
        <v>34</v>
      </c>
      <c r="B34" s="133" t="s">
        <v>970</v>
      </c>
      <c r="C34" s="133" t="s">
        <v>983</v>
      </c>
      <c r="D34" s="134"/>
    </row>
    <row r="35" spans="1:4">
      <c r="A35" s="133">
        <v>35</v>
      </c>
      <c r="B35" s="133" t="s">
        <v>946</v>
      </c>
      <c r="C35" s="133" t="s">
        <v>984</v>
      </c>
      <c r="D35" s="134">
        <v>2020</v>
      </c>
    </row>
    <row r="36" spans="1:4">
      <c r="A36" s="133">
        <v>101</v>
      </c>
      <c r="B36" s="133" t="s">
        <v>985</v>
      </c>
      <c r="C36" s="133" t="s">
        <v>986</v>
      </c>
      <c r="D36" s="134"/>
    </row>
    <row r="37" spans="1:4">
      <c r="A37" s="133">
        <v>102</v>
      </c>
      <c r="B37" s="133" t="s">
        <v>985</v>
      </c>
      <c r="C37" s="133" t="s">
        <v>987</v>
      </c>
      <c r="D37" s="134"/>
    </row>
    <row r="38" spans="1:4">
      <c r="A38" s="133">
        <v>103</v>
      </c>
      <c r="B38" s="133" t="s">
        <v>985</v>
      </c>
      <c r="C38" s="133" t="s">
        <v>988</v>
      </c>
      <c r="D38" s="134">
        <v>2019</v>
      </c>
    </row>
    <row r="39" spans="1:4">
      <c r="A39" s="133">
        <v>104</v>
      </c>
      <c r="B39" s="133" t="s">
        <v>985</v>
      </c>
      <c r="C39" s="133" t="s">
        <v>989</v>
      </c>
      <c r="D39" s="134"/>
    </row>
    <row r="40" spans="1:4">
      <c r="A40" s="133">
        <v>105</v>
      </c>
      <c r="B40" s="133" t="s">
        <v>985</v>
      </c>
      <c r="C40" s="133" t="s">
        <v>990</v>
      </c>
      <c r="D40" s="134"/>
    </row>
    <row r="41" spans="1:4">
      <c r="A41" s="133">
        <v>106</v>
      </c>
      <c r="B41" s="133" t="s">
        <v>991</v>
      </c>
      <c r="C41" s="133" t="s">
        <v>992</v>
      </c>
      <c r="D41" s="134">
        <v>2019</v>
      </c>
    </row>
    <row r="42" spans="1:4">
      <c r="A42" s="133">
        <v>107</v>
      </c>
      <c r="B42" s="133" t="s">
        <v>985</v>
      </c>
      <c r="C42" s="133" t="s">
        <v>993</v>
      </c>
      <c r="D42" s="134"/>
    </row>
    <row r="43" spans="1:4">
      <c r="A43" s="133">
        <v>108</v>
      </c>
      <c r="B43" s="133" t="s">
        <v>985</v>
      </c>
      <c r="C43" s="133" t="s">
        <v>994</v>
      </c>
      <c r="D43" s="134"/>
    </row>
    <row r="44" spans="1:4">
      <c r="A44" s="133">
        <v>109</v>
      </c>
      <c r="B44" s="133" t="s">
        <v>985</v>
      </c>
      <c r="C44" s="133" t="s">
        <v>995</v>
      </c>
      <c r="D44" s="134"/>
    </row>
    <row r="45" spans="1:4">
      <c r="A45" s="133">
        <v>110</v>
      </c>
      <c r="B45" s="133" t="s">
        <v>985</v>
      </c>
      <c r="C45" s="133" t="s">
        <v>996</v>
      </c>
      <c r="D45" s="134"/>
    </row>
    <row r="46" spans="1:4">
      <c r="A46" s="133">
        <v>111</v>
      </c>
      <c r="B46" s="133" t="s">
        <v>985</v>
      </c>
      <c r="C46" s="133" t="s">
        <v>997</v>
      </c>
      <c r="D46" s="134">
        <v>2020</v>
      </c>
    </row>
    <row r="47" spans="1:4">
      <c r="A47" s="133">
        <v>112</v>
      </c>
      <c r="B47" s="133" t="s">
        <v>985</v>
      </c>
      <c r="C47" s="133" t="s">
        <v>998</v>
      </c>
      <c r="D47" s="134">
        <v>2020</v>
      </c>
    </row>
    <row r="48" spans="1:4">
      <c r="A48" s="133">
        <v>113</v>
      </c>
      <c r="B48" s="133" t="s">
        <v>985</v>
      </c>
      <c r="C48" s="133" t="s">
        <v>999</v>
      </c>
      <c r="D48" s="134"/>
    </row>
    <row r="49" spans="1:4">
      <c r="A49" s="133">
        <v>114</v>
      </c>
      <c r="B49" s="133" t="s">
        <v>991</v>
      </c>
      <c r="C49" s="133" t="s">
        <v>1000</v>
      </c>
      <c r="D49" s="134">
        <v>2019</v>
      </c>
    </row>
    <row r="50" spans="1:4">
      <c r="A50" s="133">
        <v>115</v>
      </c>
      <c r="B50" s="133" t="s">
        <v>985</v>
      </c>
      <c r="C50" s="133" t="s">
        <v>1001</v>
      </c>
      <c r="D50" s="134"/>
    </row>
    <row r="51" spans="1:4">
      <c r="A51" s="133">
        <v>116</v>
      </c>
      <c r="B51" s="133" t="s">
        <v>1002</v>
      </c>
      <c r="C51" s="133" t="s">
        <v>1003</v>
      </c>
      <c r="D51" s="134"/>
    </row>
    <row r="52" spans="1:4">
      <c r="A52" s="133">
        <v>117</v>
      </c>
      <c r="B52" s="133" t="s">
        <v>1004</v>
      </c>
      <c r="C52" s="133" t="s">
        <v>1005</v>
      </c>
      <c r="D52" s="134">
        <v>2020</v>
      </c>
    </row>
    <row r="53" spans="1:4">
      <c r="A53" s="133">
        <v>118</v>
      </c>
      <c r="B53" s="133" t="s">
        <v>1006</v>
      </c>
      <c r="C53" s="133" t="s">
        <v>1007</v>
      </c>
      <c r="D53" s="134">
        <v>2020</v>
      </c>
    </row>
    <row r="54" spans="1:4">
      <c r="A54" s="133">
        <v>119</v>
      </c>
      <c r="B54" s="133" t="s">
        <v>672</v>
      </c>
      <c r="C54" s="133" t="s">
        <v>672</v>
      </c>
      <c r="D54" s="135">
        <v>43800</v>
      </c>
    </row>
    <row r="55" spans="1:4">
      <c r="A55" s="133">
        <v>120</v>
      </c>
      <c r="B55" s="133" t="s">
        <v>672</v>
      </c>
      <c r="C55" s="133" t="s">
        <v>672</v>
      </c>
      <c r="D55" s="135">
        <v>43800</v>
      </c>
    </row>
    <row r="56" spans="1:4">
      <c r="A56" s="133">
        <v>201</v>
      </c>
      <c r="B56" s="133" t="s">
        <v>1008</v>
      </c>
      <c r="C56" s="133" t="s">
        <v>1009</v>
      </c>
      <c r="D56" s="134" t="s">
        <v>1010</v>
      </c>
    </row>
    <row r="57" spans="1:4">
      <c r="A57" s="133">
        <v>202</v>
      </c>
      <c r="B57" s="133" t="s">
        <v>1008</v>
      </c>
      <c r="C57" s="133" t="s">
        <v>1011</v>
      </c>
      <c r="D57" s="134" t="s">
        <v>1010</v>
      </c>
    </row>
    <row r="58" spans="1:4">
      <c r="A58" s="133">
        <v>203</v>
      </c>
      <c r="B58" s="133" t="s">
        <v>1008</v>
      </c>
      <c r="C58" s="133" t="s">
        <v>1012</v>
      </c>
      <c r="D58" s="134" t="s">
        <v>1010</v>
      </c>
    </row>
    <row r="59" spans="1:4">
      <c r="A59" s="133">
        <v>204</v>
      </c>
      <c r="B59" s="133" t="s">
        <v>1008</v>
      </c>
      <c r="C59" s="133" t="s">
        <v>1013</v>
      </c>
      <c r="D59" s="134" t="s">
        <v>1010</v>
      </c>
    </row>
    <row r="60" spans="1:4">
      <c r="A60" s="133">
        <v>205</v>
      </c>
      <c r="B60" s="133" t="s">
        <v>1014</v>
      </c>
      <c r="C60" s="133" t="s">
        <v>1015</v>
      </c>
      <c r="D60" s="134" t="s">
        <v>1010</v>
      </c>
    </row>
    <row r="61" spans="1:4">
      <c r="A61" s="133">
        <v>206</v>
      </c>
      <c r="B61" s="133" t="s">
        <v>1014</v>
      </c>
      <c r="C61" s="133" t="s">
        <v>1016</v>
      </c>
      <c r="D61" s="134" t="s">
        <v>1010</v>
      </c>
    </row>
    <row r="62" spans="1:4">
      <c r="A62" s="133">
        <v>207</v>
      </c>
      <c r="B62" s="133" t="s">
        <v>1008</v>
      </c>
      <c r="C62" s="133" t="s">
        <v>1017</v>
      </c>
      <c r="D62" s="134" t="s">
        <v>1010</v>
      </c>
    </row>
    <row r="63" spans="1:4">
      <c r="A63" s="133">
        <v>208</v>
      </c>
      <c r="B63" s="133" t="s">
        <v>1018</v>
      </c>
      <c r="C63" s="133" t="s">
        <v>1019</v>
      </c>
      <c r="D63" s="134" t="s">
        <v>1010</v>
      </c>
    </row>
    <row r="64" spans="1:4">
      <c r="A64" s="133">
        <v>209</v>
      </c>
      <c r="B64" s="133" t="s">
        <v>1018</v>
      </c>
      <c r="C64" s="133" t="s">
        <v>1020</v>
      </c>
      <c r="D64" s="134" t="s">
        <v>1010</v>
      </c>
    </row>
    <row r="65" spans="1:4">
      <c r="A65" s="133">
        <v>210</v>
      </c>
      <c r="B65" s="133" t="s">
        <v>1018</v>
      </c>
      <c r="C65" s="133" t="s">
        <v>1021</v>
      </c>
      <c r="D65" s="134" t="s">
        <v>1010</v>
      </c>
    </row>
    <row r="66" spans="1:4">
      <c r="A66" s="133">
        <v>211</v>
      </c>
      <c r="B66" s="133" t="s">
        <v>1018</v>
      </c>
      <c r="C66" s="133" t="s">
        <v>1022</v>
      </c>
      <c r="D66" s="134" t="s">
        <v>1010</v>
      </c>
    </row>
    <row r="67" spans="1:4">
      <c r="A67" s="133">
        <v>212</v>
      </c>
      <c r="B67" s="133" t="s">
        <v>1018</v>
      </c>
      <c r="C67" s="133" t="s">
        <v>1023</v>
      </c>
      <c r="D67" s="134" t="s">
        <v>1010</v>
      </c>
    </row>
    <row r="68" spans="1:4">
      <c r="A68" s="133">
        <v>301</v>
      </c>
      <c r="B68" s="133" t="s">
        <v>1024</v>
      </c>
      <c r="C68" s="133" t="s">
        <v>1025</v>
      </c>
      <c r="D68" s="134">
        <v>2020</v>
      </c>
    </row>
    <row r="69" spans="1:4">
      <c r="A69" s="133">
        <v>302</v>
      </c>
      <c r="B69" s="133" t="s">
        <v>1026</v>
      </c>
      <c r="C69" s="133" t="s">
        <v>1027</v>
      </c>
      <c r="D69" s="134"/>
    </row>
    <row r="70" spans="1:4">
      <c r="A70" s="133">
        <v>303</v>
      </c>
      <c r="B70" s="133" t="s">
        <v>1028</v>
      </c>
      <c r="C70" s="133" t="s">
        <v>1029</v>
      </c>
      <c r="D70" s="134">
        <v>2020</v>
      </c>
    </row>
    <row r="71" spans="1:4">
      <c r="A71" s="133">
        <v>304</v>
      </c>
      <c r="B71" s="133" t="s">
        <v>1024</v>
      </c>
      <c r="C71" s="133" t="s">
        <v>1030</v>
      </c>
      <c r="D71" s="134"/>
    </row>
    <row r="72" spans="1:4">
      <c r="A72" s="133">
        <v>305</v>
      </c>
      <c r="B72" s="133" t="s">
        <v>1024</v>
      </c>
      <c r="C72" s="133" t="s">
        <v>1031</v>
      </c>
      <c r="D72" s="134"/>
    </row>
    <row r="73" spans="1:4">
      <c r="A73" s="133">
        <v>306</v>
      </c>
      <c r="B73" s="133" t="s">
        <v>1024</v>
      </c>
      <c r="C73" s="133" t="s">
        <v>1032</v>
      </c>
      <c r="D73" s="134">
        <v>2020</v>
      </c>
    </row>
    <row r="74" spans="1:4">
      <c r="A74" s="133">
        <v>307</v>
      </c>
      <c r="B74" s="133" t="s">
        <v>1024</v>
      </c>
      <c r="C74" s="133" t="s">
        <v>1033</v>
      </c>
      <c r="D74" s="134"/>
    </row>
    <row r="75" spans="1:4">
      <c r="A75" s="133">
        <v>308</v>
      </c>
      <c r="B75" s="133" t="s">
        <v>1024</v>
      </c>
      <c r="C75" s="133" t="s">
        <v>1034</v>
      </c>
      <c r="D75" s="134">
        <v>2020</v>
      </c>
    </row>
    <row r="76" spans="1:4">
      <c r="A76" s="133">
        <v>309</v>
      </c>
      <c r="B76" s="133" t="s">
        <v>1024</v>
      </c>
      <c r="C76" s="133" t="s">
        <v>1035</v>
      </c>
      <c r="D76" s="134"/>
    </row>
    <row r="77" spans="1:4">
      <c r="A77" s="133">
        <v>310</v>
      </c>
      <c r="B77" s="133" t="s">
        <v>1024</v>
      </c>
      <c r="C77" s="133" t="s">
        <v>1036</v>
      </c>
      <c r="D77" s="134">
        <v>2020</v>
      </c>
    </row>
    <row r="78" spans="1:4">
      <c r="A78" s="133">
        <v>311</v>
      </c>
      <c r="B78" s="133" t="s">
        <v>1024</v>
      </c>
      <c r="C78" s="133" t="s">
        <v>777</v>
      </c>
      <c r="D78" s="134">
        <v>2020</v>
      </c>
    </row>
    <row r="79" spans="1:4">
      <c r="A79" s="133">
        <v>312</v>
      </c>
      <c r="B79" s="133" t="s">
        <v>1024</v>
      </c>
      <c r="C79" s="133" t="s">
        <v>1037</v>
      </c>
      <c r="D79" s="134"/>
    </row>
    <row r="80" spans="1:4">
      <c r="A80" s="133">
        <v>401</v>
      </c>
      <c r="B80" s="133" t="s">
        <v>1038</v>
      </c>
      <c r="C80" s="133" t="s">
        <v>1039</v>
      </c>
      <c r="D80" s="134">
        <v>2020</v>
      </c>
    </row>
    <row r="81" spans="1:4">
      <c r="A81" s="133">
        <v>402</v>
      </c>
      <c r="B81" s="133" t="s">
        <v>1038</v>
      </c>
      <c r="C81" s="133" t="s">
        <v>1040</v>
      </c>
      <c r="D81" s="134">
        <v>2020</v>
      </c>
    </row>
    <row r="82" spans="1:4">
      <c r="A82" s="133">
        <v>403</v>
      </c>
      <c r="B82" s="133" t="s">
        <v>1038</v>
      </c>
      <c r="C82" s="133" t="s">
        <v>1041</v>
      </c>
      <c r="D82" s="134"/>
    </row>
    <row r="83" spans="1:4">
      <c r="A83" s="133">
        <v>404</v>
      </c>
      <c r="B83" s="133" t="s">
        <v>1038</v>
      </c>
      <c r="C83" s="133" t="s">
        <v>1042</v>
      </c>
      <c r="D83" s="134"/>
    </row>
    <row r="84" spans="1:4">
      <c r="A84" s="133">
        <v>405</v>
      </c>
      <c r="B84" s="133" t="s">
        <v>1038</v>
      </c>
      <c r="C84" s="133" t="s">
        <v>1043</v>
      </c>
      <c r="D84" s="134">
        <v>2020</v>
      </c>
    </row>
    <row r="85" spans="1:4">
      <c r="A85" s="133">
        <v>406</v>
      </c>
      <c r="B85" s="133" t="s">
        <v>1038</v>
      </c>
      <c r="C85" s="133" t="s">
        <v>1044</v>
      </c>
      <c r="D85" s="134"/>
    </row>
    <row r="86" spans="1:4">
      <c r="A86" s="133">
        <v>407</v>
      </c>
      <c r="B86" s="133" t="s">
        <v>1038</v>
      </c>
      <c r="C86" s="133" t="s">
        <v>1045</v>
      </c>
      <c r="D86" s="134"/>
    </row>
    <row r="87" spans="1:4">
      <c r="A87" s="133">
        <v>408</v>
      </c>
      <c r="B87" s="133" t="s">
        <v>1038</v>
      </c>
      <c r="C87" s="133" t="s">
        <v>1046</v>
      </c>
      <c r="D87" s="134"/>
    </row>
    <row r="88" spans="1:4">
      <c r="A88" s="133">
        <v>409</v>
      </c>
      <c r="B88" s="133" t="s">
        <v>1038</v>
      </c>
      <c r="C88" s="133" t="s">
        <v>1047</v>
      </c>
      <c r="D88" s="134">
        <v>2020</v>
      </c>
    </row>
    <row r="89" spans="1:4">
      <c r="A89" s="133">
        <v>410</v>
      </c>
      <c r="B89" s="133" t="s">
        <v>1038</v>
      </c>
      <c r="C89" s="133" t="s">
        <v>1048</v>
      </c>
      <c r="D89" s="134"/>
    </row>
    <row r="90" spans="1:4">
      <c r="A90" s="133">
        <v>411</v>
      </c>
      <c r="B90" s="133" t="s">
        <v>963</v>
      </c>
      <c r="C90" s="133" t="s">
        <v>1049</v>
      </c>
      <c r="D90" s="134"/>
    </row>
    <row r="91" spans="1:4">
      <c r="A91" s="133">
        <v>412</v>
      </c>
      <c r="B91" s="133" t="s">
        <v>1026</v>
      </c>
      <c r="C91" s="133" t="s">
        <v>1050</v>
      </c>
      <c r="D91" s="134">
        <v>2020</v>
      </c>
    </row>
    <row r="92" spans="1:4" ht="25.5">
      <c r="A92" s="133">
        <v>501</v>
      </c>
      <c r="B92" s="133" t="s">
        <v>1051</v>
      </c>
      <c r="C92" s="133" t="s">
        <v>1052</v>
      </c>
      <c r="D92" s="134"/>
    </row>
    <row r="93" spans="1:4" ht="25.5">
      <c r="A93" s="133">
        <v>502</v>
      </c>
      <c r="B93" s="133" t="s">
        <v>1051</v>
      </c>
      <c r="C93" s="133" t="s">
        <v>1053</v>
      </c>
      <c r="D93" s="134"/>
    </row>
    <row r="94" spans="1:4" ht="25.5">
      <c r="A94" s="133">
        <v>503</v>
      </c>
      <c r="B94" s="133" t="s">
        <v>1051</v>
      </c>
      <c r="C94" s="133" t="s">
        <v>1054</v>
      </c>
      <c r="D94" s="134"/>
    </row>
    <row r="95" spans="1:4" ht="25.5">
      <c r="A95" s="133">
        <v>504</v>
      </c>
      <c r="B95" s="133" t="s">
        <v>1051</v>
      </c>
      <c r="C95" s="133" t="s">
        <v>1055</v>
      </c>
      <c r="D95" s="134"/>
    </row>
    <row r="96" spans="1:4" ht="25.5">
      <c r="A96" s="133">
        <v>505</v>
      </c>
      <c r="B96" s="133" t="s">
        <v>1051</v>
      </c>
      <c r="C96" s="133" t="s">
        <v>1056</v>
      </c>
      <c r="D96" s="13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45656-1AE2-44FD-ABC0-B90F75BCE754}">
  <sheetPr>
    <pageSetUpPr fitToPage="1"/>
  </sheetPr>
  <dimension ref="A1:P25"/>
  <sheetViews>
    <sheetView zoomScale="85" zoomScaleNormal="85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M23" sqref="M23"/>
    </sheetView>
  </sheetViews>
  <sheetFormatPr defaultColWidth="8.85546875" defaultRowHeight="15"/>
  <cols>
    <col min="1" max="1" width="4.42578125" customWidth="1"/>
    <col min="3" max="3" width="23.42578125" bestFit="1" customWidth="1"/>
    <col min="4" max="4" width="19.42578125" customWidth="1"/>
    <col min="5" max="5" width="23.42578125" hidden="1" customWidth="1"/>
    <col min="6" max="6" width="13.28515625" customWidth="1"/>
    <col min="7" max="7" width="18.7109375" customWidth="1"/>
    <col min="8" max="8" width="9.85546875" customWidth="1"/>
    <col min="9" max="9" width="15.28515625" customWidth="1"/>
    <col min="10" max="10" width="14" bestFit="1" customWidth="1"/>
    <col min="13" max="13" width="61.85546875" bestFit="1" customWidth="1"/>
    <col min="14" max="14" width="30.28515625" customWidth="1"/>
    <col min="15" max="15" width="37.28515625" customWidth="1"/>
    <col min="16" max="16" width="9.42578125" customWidth="1"/>
  </cols>
  <sheetData>
    <row r="1" spans="1:16" ht="23.25">
      <c r="A1" s="128" t="s">
        <v>928</v>
      </c>
    </row>
    <row r="2" spans="1:16" s="76" customFormat="1" ht="14.25" customHeight="1">
      <c r="B2" s="122"/>
      <c r="N2" s="122"/>
    </row>
    <row r="3" spans="1:16" s="78" customFormat="1" ht="63">
      <c r="A3" s="78" t="s">
        <v>226</v>
      </c>
      <c r="B3" s="129" t="s">
        <v>804</v>
      </c>
      <c r="C3" s="78" t="s">
        <v>24</v>
      </c>
      <c r="D3" s="78" t="s">
        <v>61</v>
      </c>
      <c r="E3" s="78" t="s">
        <v>67</v>
      </c>
      <c r="F3" s="78" t="s">
        <v>794</v>
      </c>
      <c r="G3" s="78" t="s">
        <v>78</v>
      </c>
      <c r="H3" s="78" t="s">
        <v>85</v>
      </c>
      <c r="I3" s="78" t="s">
        <v>79</v>
      </c>
      <c r="J3" s="78" t="s">
        <v>80</v>
      </c>
      <c r="K3" s="78" t="s">
        <v>86</v>
      </c>
      <c r="L3" s="78" t="s">
        <v>87</v>
      </c>
      <c r="M3" s="78" t="s">
        <v>81</v>
      </c>
      <c r="N3" s="129" t="s">
        <v>215</v>
      </c>
      <c r="O3" s="78" t="s">
        <v>803</v>
      </c>
      <c r="P3" s="78" t="s">
        <v>808</v>
      </c>
    </row>
    <row r="4" spans="1:16">
      <c r="A4" s="4">
        <v>1</v>
      </c>
      <c r="B4" t="s">
        <v>218</v>
      </c>
      <c r="C4" t="s">
        <v>51</v>
      </c>
      <c r="D4" t="s">
        <v>62</v>
      </c>
      <c r="F4">
        <v>1</v>
      </c>
      <c r="G4" t="s">
        <v>82</v>
      </c>
      <c r="H4" t="s">
        <v>1</v>
      </c>
      <c r="I4" t="s">
        <v>802</v>
      </c>
      <c r="N4" s="66" t="s">
        <v>223</v>
      </c>
      <c r="O4" t="s">
        <v>807</v>
      </c>
      <c r="P4" t="s">
        <v>221</v>
      </c>
    </row>
    <row r="5" spans="1:16">
      <c r="A5" s="4">
        <v>8</v>
      </c>
      <c r="B5" t="s">
        <v>242</v>
      </c>
      <c r="C5" t="s">
        <v>51</v>
      </c>
      <c r="D5" t="s">
        <v>62</v>
      </c>
      <c r="E5" t="s">
        <v>68</v>
      </c>
      <c r="F5">
        <v>1</v>
      </c>
      <c r="G5" t="s">
        <v>82</v>
      </c>
      <c r="H5" t="s">
        <v>1</v>
      </c>
      <c r="I5" t="s">
        <v>89</v>
      </c>
      <c r="J5" t="s">
        <v>92</v>
      </c>
      <c r="M5" t="s">
        <v>929</v>
      </c>
      <c r="N5" s="66" t="s">
        <v>235</v>
      </c>
      <c r="O5" t="s">
        <v>807</v>
      </c>
      <c r="P5" t="s">
        <v>221</v>
      </c>
    </row>
    <row r="6" spans="1:16">
      <c r="A6" s="4">
        <v>11</v>
      </c>
      <c r="B6" t="s">
        <v>249</v>
      </c>
      <c r="C6" t="s">
        <v>51</v>
      </c>
      <c r="D6" t="s">
        <v>62</v>
      </c>
      <c r="E6" t="s">
        <v>68</v>
      </c>
      <c r="F6">
        <v>1</v>
      </c>
      <c r="G6" t="s">
        <v>82</v>
      </c>
      <c r="H6" t="s">
        <v>1</v>
      </c>
      <c r="I6" t="s">
        <v>29</v>
      </c>
      <c r="J6" t="s">
        <v>88</v>
      </c>
      <c r="M6" t="s">
        <v>732</v>
      </c>
      <c r="N6" s="66" t="s">
        <v>235</v>
      </c>
      <c r="O6" t="s">
        <v>807</v>
      </c>
      <c r="P6" t="s">
        <v>221</v>
      </c>
    </row>
    <row r="7" spans="1:16">
      <c r="A7" s="4">
        <v>14</v>
      </c>
      <c r="B7" t="s">
        <v>257</v>
      </c>
      <c r="C7" t="s">
        <v>51</v>
      </c>
      <c r="D7" t="s">
        <v>62</v>
      </c>
      <c r="E7" t="s">
        <v>68</v>
      </c>
      <c r="F7">
        <v>1</v>
      </c>
      <c r="G7" t="s">
        <v>82</v>
      </c>
      <c r="H7" t="s">
        <v>1</v>
      </c>
      <c r="I7" t="s">
        <v>19</v>
      </c>
      <c r="J7" t="s">
        <v>92</v>
      </c>
      <c r="M7" t="s">
        <v>142</v>
      </c>
      <c r="N7" s="66">
        <v>0</v>
      </c>
      <c r="O7" t="s">
        <v>807</v>
      </c>
      <c r="P7" t="s">
        <v>221</v>
      </c>
    </row>
    <row r="8" spans="1:16">
      <c r="A8" s="4">
        <v>18</v>
      </c>
      <c r="B8" t="s">
        <v>268</v>
      </c>
      <c r="C8" t="s">
        <v>51</v>
      </c>
      <c r="D8" t="s">
        <v>62</v>
      </c>
      <c r="E8" t="s">
        <v>68</v>
      </c>
      <c r="F8">
        <v>1</v>
      </c>
      <c r="G8" t="s">
        <v>83</v>
      </c>
      <c r="H8" t="s">
        <v>1</v>
      </c>
      <c r="I8" t="s">
        <v>9</v>
      </c>
      <c r="J8" t="s">
        <v>90</v>
      </c>
      <c r="K8" t="s">
        <v>5</v>
      </c>
      <c r="L8" t="s">
        <v>6</v>
      </c>
      <c r="M8" t="s">
        <v>736</v>
      </c>
      <c r="N8" s="66" t="s">
        <v>270</v>
      </c>
      <c r="O8" t="s">
        <v>807</v>
      </c>
      <c r="P8" t="s">
        <v>221</v>
      </c>
    </row>
    <row r="9" spans="1:16">
      <c r="A9" s="4">
        <v>22</v>
      </c>
      <c r="B9" t="s">
        <v>278</v>
      </c>
      <c r="C9" t="s">
        <v>51</v>
      </c>
      <c r="D9" t="s">
        <v>62</v>
      </c>
      <c r="E9" t="s">
        <v>68</v>
      </c>
      <c r="F9">
        <v>1</v>
      </c>
      <c r="G9" t="s">
        <v>82</v>
      </c>
      <c r="H9" t="s">
        <v>1</v>
      </c>
      <c r="I9" t="s">
        <v>29</v>
      </c>
      <c r="J9" t="s">
        <v>88</v>
      </c>
      <c r="M9" t="s">
        <v>143</v>
      </c>
      <c r="N9" s="66" t="s">
        <v>280</v>
      </c>
      <c r="O9" t="s">
        <v>807</v>
      </c>
      <c r="P9" t="s">
        <v>221</v>
      </c>
    </row>
    <row r="10" spans="1:16">
      <c r="A10" s="4">
        <v>103</v>
      </c>
      <c r="B10" t="s">
        <v>318</v>
      </c>
      <c r="C10" t="s">
        <v>52</v>
      </c>
      <c r="D10" t="s">
        <v>62</v>
      </c>
      <c r="E10" t="s">
        <v>69</v>
      </c>
      <c r="F10">
        <v>2</v>
      </c>
      <c r="G10" t="s">
        <v>82</v>
      </c>
      <c r="H10" t="s">
        <v>1</v>
      </c>
      <c r="I10" t="s">
        <v>29</v>
      </c>
      <c r="J10" t="s">
        <v>95</v>
      </c>
      <c r="M10" t="s">
        <v>742</v>
      </c>
      <c r="N10" s="66" t="s">
        <v>320</v>
      </c>
      <c r="O10" t="s">
        <v>807</v>
      </c>
      <c r="P10" t="s">
        <v>221</v>
      </c>
    </row>
    <row r="11" spans="1:16">
      <c r="A11" s="4">
        <v>111</v>
      </c>
      <c r="B11" t="s">
        <v>340</v>
      </c>
      <c r="C11" t="s">
        <v>52</v>
      </c>
      <c r="D11" t="s">
        <v>62</v>
      </c>
      <c r="E11" t="s">
        <v>69</v>
      </c>
      <c r="F11">
        <v>2</v>
      </c>
      <c r="G11" t="s">
        <v>82</v>
      </c>
      <c r="H11" t="s">
        <v>1</v>
      </c>
      <c r="I11" t="s">
        <v>19</v>
      </c>
      <c r="J11" t="s">
        <v>92</v>
      </c>
      <c r="M11" t="s">
        <v>122</v>
      </c>
      <c r="N11" s="66" t="s">
        <v>342</v>
      </c>
      <c r="O11" t="s">
        <v>807</v>
      </c>
      <c r="P11" t="s">
        <v>221</v>
      </c>
    </row>
    <row r="12" spans="1:16">
      <c r="A12" s="4">
        <v>112</v>
      </c>
      <c r="B12" t="s">
        <v>343</v>
      </c>
      <c r="C12" t="s">
        <v>52</v>
      </c>
      <c r="D12" t="s">
        <v>62</v>
      </c>
      <c r="E12" t="s">
        <v>69</v>
      </c>
      <c r="F12">
        <v>2</v>
      </c>
      <c r="G12" t="s">
        <v>82</v>
      </c>
      <c r="H12" t="s">
        <v>1</v>
      </c>
      <c r="I12" t="s">
        <v>29</v>
      </c>
      <c r="J12" t="s">
        <v>95</v>
      </c>
      <c r="M12" t="s">
        <v>750</v>
      </c>
      <c r="N12" s="66" t="s">
        <v>345</v>
      </c>
      <c r="O12" t="s">
        <v>807</v>
      </c>
      <c r="P12" t="s">
        <v>221</v>
      </c>
    </row>
    <row r="13" spans="1:16">
      <c r="A13" s="4">
        <v>117</v>
      </c>
      <c r="B13" t="s">
        <v>357</v>
      </c>
      <c r="C13" t="s">
        <v>52</v>
      </c>
      <c r="D13" t="s">
        <v>62</v>
      </c>
      <c r="E13" t="s">
        <v>77</v>
      </c>
      <c r="F13">
        <v>2</v>
      </c>
      <c r="G13" t="s">
        <v>83</v>
      </c>
      <c r="H13" t="s">
        <v>1</v>
      </c>
      <c r="I13" t="s">
        <v>9</v>
      </c>
      <c r="J13" t="s">
        <v>4</v>
      </c>
      <c r="K13" t="s">
        <v>5</v>
      </c>
      <c r="L13" t="s">
        <v>6</v>
      </c>
      <c r="M13" t="s">
        <v>755</v>
      </c>
      <c r="N13" s="66" t="s">
        <v>359</v>
      </c>
      <c r="O13" t="s">
        <v>807</v>
      </c>
      <c r="P13" t="s">
        <v>221</v>
      </c>
    </row>
    <row r="14" spans="1:16">
      <c r="A14" s="4">
        <v>118</v>
      </c>
      <c r="B14" t="s">
        <v>360</v>
      </c>
      <c r="C14" t="s">
        <v>52</v>
      </c>
      <c r="D14" t="s">
        <v>62</v>
      </c>
      <c r="E14" t="s">
        <v>77</v>
      </c>
      <c r="F14">
        <v>2</v>
      </c>
      <c r="G14" t="s">
        <v>83</v>
      </c>
      <c r="H14" t="s">
        <v>1</v>
      </c>
      <c r="I14" t="s">
        <v>9</v>
      </c>
      <c r="J14" t="s">
        <v>4</v>
      </c>
      <c r="K14" t="s">
        <v>5</v>
      </c>
      <c r="L14" t="s">
        <v>6</v>
      </c>
      <c r="M14" t="s">
        <v>756</v>
      </c>
      <c r="N14" s="66" t="s">
        <v>362</v>
      </c>
      <c r="O14" t="s">
        <v>807</v>
      </c>
      <c r="P14" t="s">
        <v>221</v>
      </c>
    </row>
    <row r="15" spans="1:16">
      <c r="A15" s="4">
        <v>301</v>
      </c>
      <c r="B15" t="s">
        <v>393</v>
      </c>
      <c r="C15" t="s">
        <v>54</v>
      </c>
      <c r="D15" t="s">
        <v>62</v>
      </c>
      <c r="E15" t="s">
        <v>70</v>
      </c>
      <c r="F15">
        <v>1</v>
      </c>
      <c r="G15" t="s">
        <v>82</v>
      </c>
      <c r="H15" t="s">
        <v>1</v>
      </c>
      <c r="I15" t="s">
        <v>89</v>
      </c>
      <c r="J15" t="s">
        <v>88</v>
      </c>
      <c r="M15" t="s">
        <v>768</v>
      </c>
      <c r="N15" s="66" t="s">
        <v>395</v>
      </c>
      <c r="O15" t="s">
        <v>807</v>
      </c>
      <c r="P15" t="s">
        <v>221</v>
      </c>
    </row>
    <row r="16" spans="1:16">
      <c r="A16" s="4">
        <v>303</v>
      </c>
      <c r="B16" t="s">
        <v>398</v>
      </c>
      <c r="C16" t="s">
        <v>54</v>
      </c>
      <c r="D16" t="s">
        <v>62</v>
      </c>
      <c r="E16" t="s">
        <v>70</v>
      </c>
      <c r="F16">
        <v>1</v>
      </c>
      <c r="G16" t="s">
        <v>83</v>
      </c>
      <c r="H16" t="s">
        <v>1</v>
      </c>
      <c r="I16" t="s">
        <v>9</v>
      </c>
      <c r="J16" t="s">
        <v>90</v>
      </c>
      <c r="K16" t="s">
        <v>5</v>
      </c>
      <c r="L16" t="s">
        <v>6</v>
      </c>
      <c r="M16" t="s">
        <v>770</v>
      </c>
      <c r="N16" s="66" t="s">
        <v>372</v>
      </c>
      <c r="O16" t="s">
        <v>807</v>
      </c>
      <c r="P16" t="s">
        <v>221</v>
      </c>
    </row>
    <row r="17" spans="1:16">
      <c r="A17" s="4">
        <v>306</v>
      </c>
      <c r="B17" t="s">
        <v>407</v>
      </c>
      <c r="C17" t="s">
        <v>54</v>
      </c>
      <c r="D17" t="s">
        <v>62</v>
      </c>
      <c r="E17" t="s">
        <v>70</v>
      </c>
      <c r="F17">
        <v>1</v>
      </c>
      <c r="G17" t="s">
        <v>83</v>
      </c>
      <c r="H17" t="s">
        <v>1</v>
      </c>
      <c r="I17" t="s">
        <v>9</v>
      </c>
      <c r="J17" t="s">
        <v>90</v>
      </c>
      <c r="K17" t="s">
        <v>5</v>
      </c>
      <c r="L17" t="s">
        <v>6</v>
      </c>
      <c r="M17" t="s">
        <v>772</v>
      </c>
      <c r="N17" s="66" t="s">
        <v>409</v>
      </c>
      <c r="O17" t="s">
        <v>807</v>
      </c>
      <c r="P17" t="s">
        <v>221</v>
      </c>
    </row>
    <row r="18" spans="1:16">
      <c r="A18" s="4">
        <v>308</v>
      </c>
      <c r="B18" t="s">
        <v>412</v>
      </c>
      <c r="C18" t="s">
        <v>54</v>
      </c>
      <c r="D18" t="s">
        <v>62</v>
      </c>
      <c r="E18" t="s">
        <v>70</v>
      </c>
      <c r="F18">
        <v>1</v>
      </c>
      <c r="G18" t="s">
        <v>83</v>
      </c>
      <c r="H18" t="s">
        <v>1</v>
      </c>
      <c r="I18" t="s">
        <v>9</v>
      </c>
      <c r="J18" t="s">
        <v>90</v>
      </c>
      <c r="K18" t="s">
        <v>5</v>
      </c>
      <c r="L18" t="s">
        <v>6</v>
      </c>
      <c r="M18" t="s">
        <v>774</v>
      </c>
      <c r="N18" s="66" t="s">
        <v>414</v>
      </c>
      <c r="O18" t="s">
        <v>807</v>
      </c>
      <c r="P18" t="s">
        <v>221</v>
      </c>
    </row>
    <row r="19" spans="1:16">
      <c r="A19" s="4">
        <v>310</v>
      </c>
      <c r="B19" t="s">
        <v>418</v>
      </c>
      <c r="C19" t="s">
        <v>54</v>
      </c>
      <c r="D19" t="s">
        <v>62</v>
      </c>
      <c r="E19" t="s">
        <v>70</v>
      </c>
      <c r="F19">
        <v>1</v>
      </c>
      <c r="G19" t="s">
        <v>83</v>
      </c>
      <c r="H19" t="s">
        <v>1</v>
      </c>
      <c r="I19" t="s">
        <v>9</v>
      </c>
      <c r="J19" t="s">
        <v>90</v>
      </c>
      <c r="K19" t="s">
        <v>5</v>
      </c>
      <c r="L19" t="s">
        <v>6</v>
      </c>
      <c r="M19" t="s">
        <v>776</v>
      </c>
      <c r="N19" s="66" t="s">
        <v>420</v>
      </c>
      <c r="O19" t="s">
        <v>807</v>
      </c>
      <c r="P19" t="s">
        <v>221</v>
      </c>
    </row>
    <row r="20" spans="1:16">
      <c r="A20" s="4">
        <v>311</v>
      </c>
      <c r="B20" t="s">
        <v>421</v>
      </c>
      <c r="C20" t="s">
        <v>54</v>
      </c>
      <c r="D20" t="s">
        <v>62</v>
      </c>
      <c r="E20" t="s">
        <v>70</v>
      </c>
      <c r="F20">
        <v>1</v>
      </c>
      <c r="G20" t="s">
        <v>83</v>
      </c>
      <c r="H20" t="s">
        <v>1</v>
      </c>
      <c r="I20" t="s">
        <v>9</v>
      </c>
      <c r="J20" t="s">
        <v>90</v>
      </c>
      <c r="K20" t="s">
        <v>5</v>
      </c>
      <c r="L20" t="s">
        <v>6</v>
      </c>
      <c r="M20" t="s">
        <v>777</v>
      </c>
      <c r="N20" s="66" t="s">
        <v>422</v>
      </c>
      <c r="O20" t="s">
        <v>807</v>
      </c>
      <c r="P20" t="s">
        <v>221</v>
      </c>
    </row>
    <row r="21" spans="1:16">
      <c r="A21" s="4">
        <v>401</v>
      </c>
      <c r="B21" t="s">
        <v>427</v>
      </c>
      <c r="C21" t="s">
        <v>55</v>
      </c>
      <c r="D21" t="s">
        <v>62</v>
      </c>
      <c r="E21" t="s">
        <v>70</v>
      </c>
      <c r="F21">
        <v>2</v>
      </c>
      <c r="G21" t="s">
        <v>83</v>
      </c>
      <c r="H21" t="s">
        <v>1</v>
      </c>
      <c r="I21" t="s">
        <v>9</v>
      </c>
      <c r="J21" t="s">
        <v>90</v>
      </c>
      <c r="K21" t="s">
        <v>5</v>
      </c>
      <c r="L21" t="s">
        <v>6</v>
      </c>
      <c r="M21" t="s">
        <v>779</v>
      </c>
      <c r="N21" s="66" t="s">
        <v>429</v>
      </c>
      <c r="O21" t="s">
        <v>807</v>
      </c>
      <c r="P21" t="s">
        <v>221</v>
      </c>
    </row>
    <row r="22" spans="1:16">
      <c r="A22" s="4">
        <v>402</v>
      </c>
      <c r="B22" t="s">
        <v>430</v>
      </c>
      <c r="C22" t="s">
        <v>55</v>
      </c>
      <c r="D22" t="s">
        <v>62</v>
      </c>
      <c r="E22" t="s">
        <v>70</v>
      </c>
      <c r="F22">
        <v>2</v>
      </c>
      <c r="G22" t="s">
        <v>83</v>
      </c>
      <c r="H22" t="s">
        <v>1</v>
      </c>
      <c r="I22" t="s">
        <v>9</v>
      </c>
      <c r="K22" t="s">
        <v>7</v>
      </c>
      <c r="L22" t="s">
        <v>12</v>
      </c>
      <c r="M22" t="s">
        <v>780</v>
      </c>
      <c r="N22" s="66" t="s">
        <v>432</v>
      </c>
      <c r="O22" t="s">
        <v>807</v>
      </c>
      <c r="P22" t="s">
        <v>221</v>
      </c>
    </row>
    <row r="23" spans="1:16">
      <c r="A23" s="4">
        <v>405</v>
      </c>
      <c r="B23" t="s">
        <v>439</v>
      </c>
      <c r="C23" t="s">
        <v>55</v>
      </c>
      <c r="D23" t="s">
        <v>62</v>
      </c>
      <c r="E23" t="s">
        <v>70</v>
      </c>
      <c r="F23">
        <v>2</v>
      </c>
      <c r="G23" t="s">
        <v>82</v>
      </c>
      <c r="H23" t="s">
        <v>1</v>
      </c>
      <c r="I23" t="s">
        <v>29</v>
      </c>
      <c r="J23" t="s">
        <v>88</v>
      </c>
      <c r="M23" t="s">
        <v>783</v>
      </c>
      <c r="N23" s="66" t="s">
        <v>414</v>
      </c>
      <c r="O23" t="s">
        <v>807</v>
      </c>
      <c r="P23" t="s">
        <v>221</v>
      </c>
    </row>
    <row r="24" spans="1:16">
      <c r="A24" s="4">
        <v>409</v>
      </c>
      <c r="B24" t="s">
        <v>448</v>
      </c>
      <c r="C24" t="s">
        <v>55</v>
      </c>
      <c r="D24" t="s">
        <v>62</v>
      </c>
      <c r="E24" t="s">
        <v>70</v>
      </c>
      <c r="F24">
        <v>2</v>
      </c>
      <c r="G24" t="s">
        <v>83</v>
      </c>
      <c r="H24" t="s">
        <v>1</v>
      </c>
      <c r="I24" t="s">
        <v>29</v>
      </c>
      <c r="J24" t="s">
        <v>36</v>
      </c>
      <c r="K24" t="s">
        <v>5</v>
      </c>
      <c r="L24" t="s">
        <v>6</v>
      </c>
      <c r="M24" t="s">
        <v>787</v>
      </c>
      <c r="N24" s="66" t="s">
        <v>372</v>
      </c>
      <c r="O24" t="s">
        <v>807</v>
      </c>
      <c r="P24" t="s">
        <v>221</v>
      </c>
    </row>
    <row r="25" spans="1:16">
      <c r="A25" s="4">
        <v>412</v>
      </c>
      <c r="B25" t="s">
        <v>455</v>
      </c>
      <c r="C25" t="s">
        <v>55</v>
      </c>
      <c r="D25" t="s">
        <v>62</v>
      </c>
      <c r="E25" t="s">
        <v>70</v>
      </c>
      <c r="F25">
        <v>2</v>
      </c>
      <c r="G25" t="s">
        <v>83</v>
      </c>
      <c r="H25" t="s">
        <v>1</v>
      </c>
      <c r="I25" t="s">
        <v>9</v>
      </c>
      <c r="J25" t="s">
        <v>90</v>
      </c>
      <c r="K25" t="s">
        <v>5</v>
      </c>
      <c r="L25" t="s">
        <v>6</v>
      </c>
      <c r="M25" t="s">
        <v>790</v>
      </c>
      <c r="N25" s="66">
        <v>0</v>
      </c>
      <c r="O25" t="s">
        <v>807</v>
      </c>
      <c r="P25" t="s">
        <v>221</v>
      </c>
    </row>
  </sheetData>
  <pageMargins left="0.70866141732283472" right="0.70866141732283472" top="0.74803149606299213" bottom="0.74803149606299213" header="0.31496062992125984" footer="0.31496062992125984"/>
  <pageSetup paperSize="8" scale="67" fitToHeight="6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zoomScale="85" zoomScaleNormal="85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B28" sqref="B28"/>
    </sheetView>
  </sheetViews>
  <sheetFormatPr defaultColWidth="8.85546875" defaultRowHeight="15"/>
  <cols>
    <col min="1" max="1" width="4.42578125" customWidth="1"/>
    <col min="2" max="2" width="10.28515625" customWidth="1"/>
    <col min="3" max="3" width="23.42578125" bestFit="1" customWidth="1"/>
    <col min="4" max="4" width="14.7109375" customWidth="1"/>
    <col min="5" max="5" width="18.7109375" customWidth="1"/>
    <col min="6" max="6" width="61.85546875" bestFit="1" customWidth="1"/>
    <col min="7" max="7" width="18.85546875" customWidth="1"/>
  </cols>
  <sheetData>
    <row r="1" spans="1:7" s="6" customFormat="1" ht="23.25">
      <c r="A1" s="5" t="s">
        <v>897</v>
      </c>
    </row>
    <row r="2" spans="1:7" s="76" customFormat="1" ht="14.25" customHeight="1">
      <c r="B2" s="77"/>
    </row>
    <row r="3" spans="1:7" s="78" customFormat="1" ht="31.5">
      <c r="A3" s="78" t="s">
        <v>226</v>
      </c>
      <c r="B3" s="79" t="s">
        <v>804</v>
      </c>
      <c r="C3" s="78" t="s">
        <v>24</v>
      </c>
      <c r="D3" s="78" t="s">
        <v>61</v>
      </c>
      <c r="E3" s="78" t="s">
        <v>78</v>
      </c>
      <c r="F3" s="78" t="s">
        <v>81</v>
      </c>
      <c r="G3" s="78" t="s">
        <v>896</v>
      </c>
    </row>
    <row r="4" spans="1:7" s="81" customFormat="1" ht="15.75">
      <c r="B4" s="82"/>
    </row>
    <row r="5" spans="1:7" s="81" customFormat="1" ht="21">
      <c r="A5" s="83" t="s">
        <v>830</v>
      </c>
      <c r="B5" s="82"/>
    </row>
    <row r="7" spans="1:7">
      <c r="A7" s="4">
        <v>901</v>
      </c>
      <c r="B7" t="s">
        <v>655</v>
      </c>
      <c r="C7" t="s">
        <v>22</v>
      </c>
      <c r="D7" t="s">
        <v>22</v>
      </c>
      <c r="E7" t="s">
        <v>84</v>
      </c>
      <c r="F7" t="s">
        <v>893</v>
      </c>
    </row>
    <row r="8" spans="1:7" s="6" customFormat="1">
      <c r="A8" s="101">
        <v>903</v>
      </c>
      <c r="B8" s="6" t="s">
        <v>661</v>
      </c>
      <c r="C8" s="6" t="s">
        <v>22</v>
      </c>
      <c r="D8" s="6" t="s">
        <v>22</v>
      </c>
      <c r="E8" s="6" t="s">
        <v>84</v>
      </c>
      <c r="F8" s="6" t="s">
        <v>202</v>
      </c>
    </row>
    <row r="9" spans="1:7">
      <c r="A9" s="4">
        <v>904</v>
      </c>
      <c r="B9" t="s">
        <v>663</v>
      </c>
      <c r="C9" t="s">
        <v>22</v>
      </c>
      <c r="D9" t="s">
        <v>22</v>
      </c>
      <c r="E9" t="s">
        <v>84</v>
      </c>
      <c r="F9" t="s">
        <v>204</v>
      </c>
    </row>
    <row r="10" spans="1:7">
      <c r="A10" s="4">
        <v>905</v>
      </c>
      <c r="B10" t="s">
        <v>665</v>
      </c>
      <c r="C10" t="s">
        <v>22</v>
      </c>
      <c r="D10" t="s">
        <v>22</v>
      </c>
      <c r="E10" t="s">
        <v>84</v>
      </c>
      <c r="F10" t="s">
        <v>205</v>
      </c>
    </row>
    <row r="11" spans="1:7">
      <c r="A11" s="4">
        <v>906</v>
      </c>
      <c r="B11" t="s">
        <v>667</v>
      </c>
      <c r="C11" t="s">
        <v>22</v>
      </c>
      <c r="D11" t="s">
        <v>22</v>
      </c>
      <c r="E11" t="s">
        <v>84</v>
      </c>
      <c r="F11" t="s">
        <v>674</v>
      </c>
    </row>
    <row r="12" spans="1:7">
      <c r="A12" s="4">
        <v>909</v>
      </c>
      <c r="B12" t="s">
        <v>673</v>
      </c>
      <c r="C12" t="s">
        <v>22</v>
      </c>
      <c r="D12" t="s">
        <v>22</v>
      </c>
      <c r="E12" t="s">
        <v>84</v>
      </c>
      <c r="F12" t="s">
        <v>208</v>
      </c>
    </row>
    <row r="13" spans="1:7" s="6" customFormat="1">
      <c r="A13" s="101">
        <v>910</v>
      </c>
      <c r="B13" s="6" t="s">
        <v>675</v>
      </c>
      <c r="C13" s="6" t="s">
        <v>22</v>
      </c>
      <c r="D13" s="6" t="s">
        <v>22</v>
      </c>
      <c r="E13" s="6" t="s">
        <v>84</v>
      </c>
      <c r="F13" s="6" t="s">
        <v>209</v>
      </c>
    </row>
    <row r="14" spans="1:7" s="6" customFormat="1">
      <c r="A14" s="101">
        <v>911</v>
      </c>
      <c r="B14" s="6" t="s">
        <v>677</v>
      </c>
      <c r="C14" s="6" t="s">
        <v>22</v>
      </c>
      <c r="D14" s="6" t="s">
        <v>22</v>
      </c>
      <c r="E14" s="6" t="s">
        <v>84</v>
      </c>
      <c r="F14" s="6" t="s">
        <v>678</v>
      </c>
    </row>
    <row r="15" spans="1:7" s="6" customFormat="1">
      <c r="A15" s="101">
        <v>912</v>
      </c>
      <c r="B15" s="6" t="s">
        <v>679</v>
      </c>
      <c r="C15" s="6" t="s">
        <v>22</v>
      </c>
      <c r="D15" s="6" t="s">
        <v>22</v>
      </c>
      <c r="E15" s="6" t="s">
        <v>84</v>
      </c>
      <c r="F15" s="6" t="s">
        <v>680</v>
      </c>
    </row>
    <row r="16" spans="1:7" s="6" customFormat="1">
      <c r="A16" s="101">
        <v>913</v>
      </c>
      <c r="B16" s="6" t="s">
        <v>681</v>
      </c>
      <c r="C16" s="6" t="s">
        <v>22</v>
      </c>
      <c r="D16" s="6" t="s">
        <v>22</v>
      </c>
      <c r="E16" s="6" t="s">
        <v>84</v>
      </c>
      <c r="F16" s="6" t="s">
        <v>682</v>
      </c>
    </row>
    <row r="17" spans="1:6" s="6" customFormat="1">
      <c r="A17" s="101">
        <v>914</v>
      </c>
      <c r="B17" s="6" t="s">
        <v>683</v>
      </c>
      <c r="C17" s="6" t="s">
        <v>22</v>
      </c>
      <c r="D17" s="6" t="s">
        <v>22</v>
      </c>
      <c r="E17" s="6" t="s">
        <v>84</v>
      </c>
      <c r="F17" s="6" t="s">
        <v>684</v>
      </c>
    </row>
    <row r="18" spans="1:6" s="6" customFormat="1">
      <c r="A18" s="101">
        <v>915</v>
      </c>
      <c r="B18" s="6" t="s">
        <v>685</v>
      </c>
      <c r="C18" s="6" t="s">
        <v>22</v>
      </c>
      <c r="D18" s="6" t="s">
        <v>22</v>
      </c>
      <c r="E18" s="6" t="s">
        <v>84</v>
      </c>
      <c r="F18" s="6" t="s">
        <v>686</v>
      </c>
    </row>
    <row r="19" spans="1:6" s="6" customFormat="1">
      <c r="A19" s="101">
        <v>916</v>
      </c>
      <c r="B19" s="6" t="s">
        <v>687</v>
      </c>
      <c r="C19" s="6" t="s">
        <v>22</v>
      </c>
      <c r="D19" s="6" t="s">
        <v>22</v>
      </c>
      <c r="E19" s="6" t="s">
        <v>84</v>
      </c>
      <c r="F19" s="6" t="s">
        <v>688</v>
      </c>
    </row>
    <row r="20" spans="1:6" s="6" customFormat="1" ht="14.25" customHeight="1">
      <c r="A20" s="101">
        <v>917</v>
      </c>
      <c r="B20" s="6" t="s">
        <v>689</v>
      </c>
      <c r="C20" s="6" t="s">
        <v>22</v>
      </c>
      <c r="D20" s="6" t="s">
        <v>22</v>
      </c>
      <c r="E20" s="6" t="s">
        <v>84</v>
      </c>
      <c r="F20" s="6" t="s">
        <v>837</v>
      </c>
    </row>
    <row r="21" spans="1:6" s="6" customFormat="1">
      <c r="A21" s="101">
        <v>918</v>
      </c>
      <c r="B21" s="6" t="s">
        <v>691</v>
      </c>
      <c r="C21" s="6" t="s">
        <v>22</v>
      </c>
      <c r="D21" s="6" t="s">
        <v>22</v>
      </c>
      <c r="E21" s="6" t="s">
        <v>84</v>
      </c>
      <c r="F21" s="6" t="s">
        <v>692</v>
      </c>
    </row>
    <row r="22" spans="1:6" s="6" customFormat="1">
      <c r="A22" s="101">
        <v>919</v>
      </c>
      <c r="B22" s="6" t="s">
        <v>693</v>
      </c>
      <c r="C22" s="6" t="s">
        <v>22</v>
      </c>
      <c r="D22" s="6" t="s">
        <v>22</v>
      </c>
      <c r="E22" s="6" t="s">
        <v>84</v>
      </c>
      <c r="F22" s="6" t="s">
        <v>838</v>
      </c>
    </row>
    <row r="23" spans="1:6" s="6" customFormat="1">
      <c r="A23" s="101">
        <v>920</v>
      </c>
      <c r="B23" s="6" t="s">
        <v>695</v>
      </c>
      <c r="C23" s="6" t="s">
        <v>22</v>
      </c>
      <c r="D23" s="6" t="s">
        <v>22</v>
      </c>
      <c r="E23" s="6" t="s">
        <v>84</v>
      </c>
      <c r="F23" s="6" t="s">
        <v>696</v>
      </c>
    </row>
    <row r="24" spans="1:6" s="6" customFormat="1">
      <c r="A24" s="101">
        <v>921</v>
      </c>
      <c r="B24" s="6" t="s">
        <v>697</v>
      </c>
      <c r="C24" s="6" t="s">
        <v>22</v>
      </c>
      <c r="D24" s="6" t="s">
        <v>22</v>
      </c>
      <c r="E24" s="6" t="s">
        <v>84</v>
      </c>
      <c r="F24" s="6" t="s">
        <v>698</v>
      </c>
    </row>
    <row r="25" spans="1:6" s="6" customFormat="1">
      <c r="A25" s="101">
        <v>922</v>
      </c>
      <c r="B25" s="6" t="s">
        <v>913</v>
      </c>
      <c r="C25" s="6" t="s">
        <v>22</v>
      </c>
      <c r="D25" s="6" t="s">
        <v>22</v>
      </c>
      <c r="E25" s="6" t="s">
        <v>84</v>
      </c>
      <c r="F25" s="6" t="s">
        <v>914</v>
      </c>
    </row>
    <row r="26" spans="1:6">
      <c r="A26" s="80">
        <f>COUNTA(A7:A25)</f>
        <v>19</v>
      </c>
      <c r="B26" s="1" t="s">
        <v>830</v>
      </c>
    </row>
    <row r="27" spans="1:6">
      <c r="A27" s="4"/>
    </row>
    <row r="31" spans="1:6" ht="18.75" customHeight="1"/>
  </sheetData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5"/>
  <sheetViews>
    <sheetView zoomScale="85" zoomScaleNormal="85" workbookViewId="0">
      <pane xSplit="4" ySplit="3" topLeftCell="E4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8.85546875" defaultRowHeight="15"/>
  <cols>
    <col min="1" max="1" width="4.42578125" customWidth="1"/>
    <col min="2" max="2" width="10.28515625" customWidth="1"/>
    <col min="3" max="3" width="12.42578125" style="115" customWidth="1"/>
    <col min="4" max="4" width="23.42578125" bestFit="1" customWidth="1"/>
    <col min="5" max="5" width="14.7109375" customWidth="1"/>
    <col min="6" max="6" width="51" customWidth="1"/>
    <col min="7" max="7" width="61.85546875" bestFit="1" customWidth="1"/>
    <col min="8" max="8" width="30.28515625" customWidth="1"/>
    <col min="9" max="9" width="63.28515625" customWidth="1"/>
    <col min="10" max="10" width="10.42578125" customWidth="1"/>
    <col min="11" max="11" width="52.42578125" bestFit="1" customWidth="1"/>
  </cols>
  <sheetData>
    <row r="1" spans="1:11" s="6" customFormat="1" ht="23.25">
      <c r="A1" s="5" t="s">
        <v>903</v>
      </c>
      <c r="C1" s="116"/>
    </row>
    <row r="2" spans="1:11" s="76" customFormat="1" ht="14.25" customHeight="1">
      <c r="B2" s="77"/>
      <c r="C2" s="77"/>
      <c r="H2" s="77"/>
    </row>
    <row r="3" spans="1:11" s="78" customFormat="1" ht="31.5">
      <c r="A3" s="78" t="s">
        <v>226</v>
      </c>
      <c r="B3" s="79" t="s">
        <v>804</v>
      </c>
      <c r="C3" s="117" t="s">
        <v>884</v>
      </c>
      <c r="D3" s="78" t="s">
        <v>24</v>
      </c>
      <c r="E3" s="78" t="s">
        <v>61</v>
      </c>
      <c r="F3" s="78" t="s">
        <v>81</v>
      </c>
      <c r="G3" s="78" t="s">
        <v>907</v>
      </c>
      <c r="H3" s="79" t="s">
        <v>215</v>
      </c>
      <c r="I3" s="78" t="s">
        <v>803</v>
      </c>
      <c r="J3" s="78" t="s">
        <v>808</v>
      </c>
      <c r="K3" s="78" t="s">
        <v>803</v>
      </c>
    </row>
    <row r="4" spans="1:11" s="81" customFormat="1" ht="15.75">
      <c r="B4" s="82"/>
      <c r="C4" s="118"/>
      <c r="H4" s="82"/>
    </row>
    <row r="5" spans="1:11">
      <c r="A5" s="4">
        <v>901</v>
      </c>
      <c r="B5" t="s">
        <v>655</v>
      </c>
      <c r="C5" s="115" t="s">
        <v>221</v>
      </c>
      <c r="D5" t="s">
        <v>22</v>
      </c>
      <c r="E5" t="s">
        <v>22</v>
      </c>
      <c r="F5" t="s">
        <v>893</v>
      </c>
      <c r="H5" s="66" t="s">
        <v>657</v>
      </c>
      <c r="K5" t="s">
        <v>894</v>
      </c>
    </row>
    <row r="6" spans="1:11" s="6" customFormat="1">
      <c r="A6" s="101">
        <v>903</v>
      </c>
      <c r="B6" s="6" t="s">
        <v>661</v>
      </c>
      <c r="C6" s="115" t="s">
        <v>221</v>
      </c>
      <c r="D6" s="6" t="s">
        <v>22</v>
      </c>
      <c r="E6" s="6" t="s">
        <v>22</v>
      </c>
      <c r="F6" s="6" t="s">
        <v>908</v>
      </c>
      <c r="H6" s="104">
        <v>0</v>
      </c>
    </row>
    <row r="7" spans="1:11">
      <c r="A7" s="4">
        <v>904</v>
      </c>
      <c r="B7" t="s">
        <v>663</v>
      </c>
      <c r="C7" s="115" t="s">
        <v>221</v>
      </c>
      <c r="D7" t="s">
        <v>22</v>
      </c>
      <c r="E7" t="s">
        <v>22</v>
      </c>
      <c r="F7" t="s">
        <v>909</v>
      </c>
      <c r="H7" s="66">
        <v>0</v>
      </c>
    </row>
    <row r="8" spans="1:11">
      <c r="A8" s="4">
        <v>905</v>
      </c>
      <c r="B8" t="s">
        <v>665</v>
      </c>
      <c r="C8" s="115" t="s">
        <v>221</v>
      </c>
      <c r="D8" t="s">
        <v>22</v>
      </c>
      <c r="E8" t="s">
        <v>22</v>
      </c>
      <c r="F8" t="s">
        <v>910</v>
      </c>
      <c r="H8" s="66">
        <v>0</v>
      </c>
    </row>
    <row r="9" spans="1:11">
      <c r="A9" s="4">
        <v>906</v>
      </c>
      <c r="B9" t="s">
        <v>667</v>
      </c>
      <c r="C9" s="115" t="s">
        <v>221</v>
      </c>
      <c r="D9" t="s">
        <v>22</v>
      </c>
      <c r="E9" t="s">
        <v>22</v>
      </c>
      <c r="F9" t="s">
        <v>674</v>
      </c>
      <c r="H9" s="66">
        <v>0</v>
      </c>
    </row>
    <row r="10" spans="1:11">
      <c r="A10" s="4">
        <v>909</v>
      </c>
      <c r="B10" t="s">
        <v>673</v>
      </c>
      <c r="C10" s="115" t="s">
        <v>221</v>
      </c>
      <c r="D10" t="s">
        <v>22</v>
      </c>
      <c r="E10" t="s">
        <v>22</v>
      </c>
      <c r="F10" t="s">
        <v>912</v>
      </c>
      <c r="H10" s="66">
        <v>0</v>
      </c>
      <c r="I10" t="s">
        <v>902</v>
      </c>
    </row>
    <row r="11" spans="1:11" s="6" customFormat="1">
      <c r="A11" s="101">
        <v>910</v>
      </c>
      <c r="B11" s="6" t="s">
        <v>675</v>
      </c>
      <c r="C11" s="115" t="s">
        <v>221</v>
      </c>
      <c r="D11" s="6" t="s">
        <v>22</v>
      </c>
      <c r="E11" s="6" t="s">
        <v>22</v>
      </c>
      <c r="F11" s="6" t="s">
        <v>911</v>
      </c>
      <c r="H11" s="104">
        <v>0</v>
      </c>
    </row>
    <row r="12" spans="1:11" s="6" customFormat="1">
      <c r="A12" s="101">
        <v>911</v>
      </c>
      <c r="B12" s="6" t="s">
        <v>677</v>
      </c>
      <c r="C12" s="115" t="s">
        <v>226</v>
      </c>
      <c r="D12" s="6" t="s">
        <v>22</v>
      </c>
      <c r="E12" s="6" t="s">
        <v>22</v>
      </c>
      <c r="F12" s="6" t="s">
        <v>678</v>
      </c>
      <c r="H12" s="104">
        <v>0</v>
      </c>
    </row>
    <row r="13" spans="1:11" s="6" customFormat="1">
      <c r="A13" s="101">
        <v>912</v>
      </c>
      <c r="B13" s="6" t="s">
        <v>679</v>
      </c>
      <c r="C13" s="115" t="s">
        <v>226</v>
      </c>
      <c r="D13" s="6" t="s">
        <v>22</v>
      </c>
      <c r="E13" s="6" t="s">
        <v>22</v>
      </c>
      <c r="F13" s="6" t="s">
        <v>680</v>
      </c>
      <c r="H13" s="104">
        <v>0</v>
      </c>
    </row>
    <row r="14" spans="1:11" s="6" customFormat="1">
      <c r="A14" s="101">
        <v>913</v>
      </c>
      <c r="B14" s="6" t="s">
        <v>681</v>
      </c>
      <c r="C14" s="115" t="s">
        <v>226</v>
      </c>
      <c r="D14" s="6" t="s">
        <v>22</v>
      </c>
      <c r="E14" s="6" t="s">
        <v>22</v>
      </c>
      <c r="F14" s="6" t="s">
        <v>682</v>
      </c>
      <c r="H14" s="104">
        <v>0</v>
      </c>
    </row>
    <row r="15" spans="1:11" s="6" customFormat="1">
      <c r="A15" s="101">
        <v>914</v>
      </c>
      <c r="B15" s="6" t="s">
        <v>683</v>
      </c>
      <c r="C15" s="115" t="s">
        <v>226</v>
      </c>
      <c r="D15" s="6" t="s">
        <v>22</v>
      </c>
      <c r="E15" s="6" t="s">
        <v>22</v>
      </c>
      <c r="F15" s="6" t="s">
        <v>684</v>
      </c>
      <c r="H15" s="104">
        <v>0</v>
      </c>
    </row>
    <row r="16" spans="1:11" s="6" customFormat="1">
      <c r="A16" s="101">
        <v>915</v>
      </c>
      <c r="B16" s="6" t="s">
        <v>685</v>
      </c>
      <c r="C16" s="115" t="s">
        <v>226</v>
      </c>
      <c r="D16" s="6" t="s">
        <v>22</v>
      </c>
      <c r="E16" s="6" t="s">
        <v>22</v>
      </c>
      <c r="F16" s="6" t="s">
        <v>686</v>
      </c>
      <c r="H16" s="104">
        <v>0</v>
      </c>
    </row>
    <row r="17" spans="1:11" s="111" customFormat="1">
      <c r="A17" s="112">
        <v>916</v>
      </c>
      <c r="B17" s="111" t="s">
        <v>687</v>
      </c>
      <c r="C17" s="119" t="s">
        <v>226</v>
      </c>
      <c r="D17" s="111" t="s">
        <v>22</v>
      </c>
      <c r="E17" s="111" t="s">
        <v>22</v>
      </c>
      <c r="F17" s="111" t="s">
        <v>688</v>
      </c>
      <c r="H17" s="113">
        <v>0</v>
      </c>
      <c r="K17" s="111" t="s">
        <v>836</v>
      </c>
    </row>
    <row r="18" spans="1:11" s="6" customFormat="1" ht="14.25" customHeight="1">
      <c r="A18" s="101">
        <v>917</v>
      </c>
      <c r="B18" s="6" t="s">
        <v>689</v>
      </c>
      <c r="C18" s="120" t="s">
        <v>226</v>
      </c>
      <c r="D18" s="6" t="s">
        <v>22</v>
      </c>
      <c r="E18" s="6" t="s">
        <v>22</v>
      </c>
      <c r="F18" s="6" t="s">
        <v>837</v>
      </c>
      <c r="H18" s="104">
        <v>0</v>
      </c>
    </row>
    <row r="19" spans="1:11" s="6" customFormat="1">
      <c r="A19" s="101">
        <v>918</v>
      </c>
      <c r="B19" s="6" t="s">
        <v>691</v>
      </c>
      <c r="C19" s="120" t="s">
        <v>226</v>
      </c>
      <c r="D19" s="6" t="s">
        <v>22</v>
      </c>
      <c r="E19" s="6" t="s">
        <v>22</v>
      </c>
      <c r="F19" s="6" t="s">
        <v>692</v>
      </c>
      <c r="H19" s="104">
        <v>0</v>
      </c>
    </row>
    <row r="20" spans="1:11" s="6" customFormat="1">
      <c r="A20" s="101">
        <v>919</v>
      </c>
      <c r="B20" s="6" t="s">
        <v>693</v>
      </c>
      <c r="C20" s="120" t="s">
        <v>226</v>
      </c>
      <c r="D20" s="6" t="s">
        <v>22</v>
      </c>
      <c r="E20" s="6" t="s">
        <v>22</v>
      </c>
      <c r="F20" s="6" t="s">
        <v>838</v>
      </c>
      <c r="H20" s="104">
        <v>0</v>
      </c>
      <c r="K20" s="6" t="s">
        <v>892</v>
      </c>
    </row>
    <row r="21" spans="1:11" s="6" customFormat="1">
      <c r="A21" s="101">
        <v>920</v>
      </c>
      <c r="B21" s="6" t="s">
        <v>695</v>
      </c>
      <c r="C21" s="120" t="s">
        <v>226</v>
      </c>
      <c r="D21" s="6" t="s">
        <v>22</v>
      </c>
      <c r="E21" s="6" t="s">
        <v>22</v>
      </c>
      <c r="F21" s="6" t="s">
        <v>696</v>
      </c>
      <c r="H21" s="104">
        <v>0</v>
      </c>
    </row>
    <row r="22" spans="1:11" s="6" customFormat="1">
      <c r="A22" s="101">
        <v>921</v>
      </c>
      <c r="B22" s="6" t="s">
        <v>697</v>
      </c>
      <c r="C22" s="120" t="s">
        <v>226</v>
      </c>
      <c r="D22" s="6" t="s">
        <v>22</v>
      </c>
      <c r="E22" s="6" t="s">
        <v>22</v>
      </c>
      <c r="F22" s="6" t="s">
        <v>698</v>
      </c>
      <c r="H22" s="104">
        <v>0</v>
      </c>
    </row>
    <row r="23" spans="1:11">
      <c r="A23" s="80">
        <f>COUNTA(A5:A22)</f>
        <v>18</v>
      </c>
      <c r="B23" s="1" t="s">
        <v>830</v>
      </c>
      <c r="C23" s="121">
        <f>COUNTIF(C5:C22,"Yes")</f>
        <v>7</v>
      </c>
      <c r="H23" s="66"/>
    </row>
    <row r="24" spans="1:11">
      <c r="A24" s="4"/>
      <c r="H24" s="66"/>
    </row>
    <row r="25" spans="1:11">
      <c r="A25" s="80"/>
      <c r="B25" s="1"/>
      <c r="C25" s="94"/>
    </row>
    <row r="26" spans="1:11">
      <c r="A26" s="80" t="s">
        <v>823</v>
      </c>
      <c r="B26" s="1"/>
      <c r="C26" s="94"/>
    </row>
    <row r="27" spans="1:11">
      <c r="A27" s="80" t="s">
        <v>65</v>
      </c>
      <c r="B27" s="1"/>
      <c r="C27" s="94" t="s">
        <v>226</v>
      </c>
    </row>
    <row r="28" spans="1:11">
      <c r="A28" s="80">
        <v>922</v>
      </c>
      <c r="B28" s="1" t="s">
        <v>882</v>
      </c>
      <c r="C28" s="121">
        <f>COUNTIF(C27:C27,"Yes")</f>
        <v>0</v>
      </c>
      <c r="K28" t="s">
        <v>900</v>
      </c>
    </row>
    <row r="29" spans="1:11">
      <c r="A29" s="80"/>
      <c r="B29" s="1"/>
      <c r="C29" s="94"/>
    </row>
    <row r="30" spans="1:11">
      <c r="A30" s="80" t="s">
        <v>814</v>
      </c>
      <c r="B30" s="1"/>
      <c r="C30" s="94"/>
    </row>
    <row r="31" spans="1:11">
      <c r="A31" s="4">
        <v>902</v>
      </c>
      <c r="B31" t="s">
        <v>658</v>
      </c>
      <c r="C31" s="115" t="s">
        <v>221</v>
      </c>
      <c r="D31" t="s">
        <v>22</v>
      </c>
      <c r="E31" t="s">
        <v>22</v>
      </c>
      <c r="F31" t="s">
        <v>904</v>
      </c>
      <c r="H31" s="66">
        <v>0</v>
      </c>
      <c r="K31" t="s">
        <v>891</v>
      </c>
    </row>
    <row r="32" spans="1:11">
      <c r="A32" s="4">
        <v>907</v>
      </c>
      <c r="B32" t="s">
        <v>669</v>
      </c>
      <c r="C32" s="115" t="s">
        <v>221</v>
      </c>
      <c r="D32" t="s">
        <v>22</v>
      </c>
      <c r="E32" t="s">
        <v>22</v>
      </c>
      <c r="F32" t="s">
        <v>905</v>
      </c>
      <c r="H32" s="66">
        <v>0</v>
      </c>
      <c r="K32" t="s">
        <v>826</v>
      </c>
    </row>
    <row r="33" spans="1:11">
      <c r="A33" s="4">
        <v>908</v>
      </c>
      <c r="B33" t="s">
        <v>671</v>
      </c>
      <c r="C33" s="115" t="s">
        <v>221</v>
      </c>
      <c r="D33" t="s">
        <v>22</v>
      </c>
      <c r="E33" t="s">
        <v>22</v>
      </c>
      <c r="F33" t="s">
        <v>906</v>
      </c>
      <c r="H33" s="66">
        <v>0</v>
      </c>
      <c r="K33" t="s">
        <v>901</v>
      </c>
    </row>
    <row r="34" spans="1:11">
      <c r="A34" s="4"/>
      <c r="H34" s="66"/>
    </row>
    <row r="35" spans="1:11">
      <c r="A35" s="80">
        <f>COUNTA(A31:A34)</f>
        <v>3</v>
      </c>
      <c r="B35" s="1" t="s">
        <v>883</v>
      </c>
      <c r="C35" s="121">
        <f>COUNTIF(C31:C34,"Yes")</f>
        <v>3</v>
      </c>
      <c r="H35" s="66"/>
    </row>
  </sheetData>
  <conditionalFormatting sqref="C1:C22 C24:C27 C36:C1048576 C29:C34">
    <cfRule type="containsText" dxfId="1" priority="5" operator="containsText" text="No">
      <formula>NOT(ISERROR(SEARCH("No",C1)))</formula>
    </cfRule>
  </conditionalFormatting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4"/>
  <sheetViews>
    <sheetView zoomScale="85" zoomScaleNormal="85" workbookViewId="0">
      <pane xSplit="7" ySplit="3" topLeftCell="H4" activePane="bottomRight" state="frozen"/>
      <selection pane="topRight" activeCell="C1" sqref="C1"/>
      <selection pane="bottomLeft" activeCell="A4" sqref="A4"/>
      <selection pane="bottomRight" activeCell="G13" sqref="G13"/>
    </sheetView>
  </sheetViews>
  <sheetFormatPr defaultColWidth="8.85546875" defaultRowHeight="15"/>
  <cols>
    <col min="1" max="1" width="4.42578125" customWidth="1"/>
    <col min="2" max="2" width="24.85546875" customWidth="1"/>
    <col min="3" max="3" width="12.85546875" hidden="1" customWidth="1"/>
    <col min="4" max="5" width="11" hidden="1" customWidth="1"/>
    <col min="6" max="6" width="12.42578125" style="115" hidden="1" customWidth="1"/>
    <col min="7" max="7" width="23.42578125" bestFit="1" customWidth="1"/>
    <col min="8" max="8" width="14.7109375" customWidth="1"/>
    <col min="9" max="9" width="23.42578125" hidden="1" customWidth="1"/>
    <col min="10" max="10" width="13.28515625" customWidth="1"/>
    <col min="11" max="11" width="18.7109375" customWidth="1"/>
    <col min="13" max="13" width="15.140625" customWidth="1"/>
    <col min="14" max="14" width="14" hidden="1" customWidth="1"/>
    <col min="15" max="16" width="0" hidden="1" customWidth="1"/>
    <col min="17" max="17" width="61.85546875" bestFit="1" customWidth="1"/>
    <col min="18" max="18" width="30.28515625" hidden="1" customWidth="1"/>
    <col min="19" max="19" width="63.28515625" hidden="1" customWidth="1"/>
    <col min="20" max="20" width="10.42578125" hidden="1" customWidth="1"/>
    <col min="21" max="21" width="52.42578125" bestFit="1" customWidth="1"/>
  </cols>
  <sheetData>
    <row r="1" spans="1:21" s="6" customFormat="1" ht="23.25">
      <c r="A1" s="5" t="s">
        <v>210</v>
      </c>
      <c r="F1" s="116"/>
    </row>
    <row r="2" spans="1:21" s="76" customFormat="1" ht="14.25" customHeight="1">
      <c r="B2" s="77"/>
      <c r="C2" s="77"/>
      <c r="D2" s="77"/>
      <c r="E2" s="77"/>
      <c r="F2" s="77"/>
      <c r="R2" s="77"/>
    </row>
    <row r="3" spans="1:21" s="78" customFormat="1" ht="63">
      <c r="A3" s="78" t="s">
        <v>226</v>
      </c>
      <c r="B3" s="79" t="s">
        <v>804</v>
      </c>
      <c r="C3" s="78" t="s">
        <v>885</v>
      </c>
      <c r="D3" s="78" t="s">
        <v>843</v>
      </c>
      <c r="E3" s="78" t="s">
        <v>847</v>
      </c>
      <c r="F3" s="117" t="s">
        <v>884</v>
      </c>
      <c r="G3" s="78" t="s">
        <v>24</v>
      </c>
      <c r="H3" s="78" t="s">
        <v>61</v>
      </c>
      <c r="I3" s="78" t="s">
        <v>67</v>
      </c>
      <c r="J3" s="78" t="s">
        <v>794</v>
      </c>
      <c r="K3" s="78" t="s">
        <v>78</v>
      </c>
      <c r="L3" s="78" t="s">
        <v>85</v>
      </c>
      <c r="M3" s="78" t="s">
        <v>79</v>
      </c>
      <c r="N3" s="78" t="s">
        <v>80</v>
      </c>
      <c r="O3" s="78" t="s">
        <v>86</v>
      </c>
      <c r="P3" s="78" t="s">
        <v>87</v>
      </c>
      <c r="Q3" s="78" t="s">
        <v>81</v>
      </c>
      <c r="R3" s="79" t="s">
        <v>215</v>
      </c>
      <c r="S3" s="78" t="s">
        <v>803</v>
      </c>
      <c r="T3" s="78" t="s">
        <v>808</v>
      </c>
      <c r="U3" s="78" t="s">
        <v>803</v>
      </c>
    </row>
    <row r="4" spans="1:21" s="81" customFormat="1" ht="15.75">
      <c r="B4" s="82"/>
      <c r="C4" s="82"/>
      <c r="D4" s="82"/>
      <c r="E4" s="82"/>
      <c r="F4" s="118"/>
      <c r="R4" s="82"/>
    </row>
    <row r="5" spans="1:21" s="81" customFormat="1" ht="21">
      <c r="A5" s="83" t="s">
        <v>831</v>
      </c>
      <c r="B5" s="82"/>
      <c r="C5" s="82"/>
      <c r="D5" s="82"/>
      <c r="E5" s="82"/>
      <c r="F5" s="118"/>
      <c r="R5" s="82"/>
    </row>
    <row r="7" spans="1:21">
      <c r="A7" s="4">
        <v>901</v>
      </c>
      <c r="B7" t="s">
        <v>655</v>
      </c>
      <c r="F7" s="115" t="s">
        <v>221</v>
      </c>
      <c r="G7" t="s">
        <v>22</v>
      </c>
      <c r="H7" t="s">
        <v>22</v>
      </c>
      <c r="I7" t="s">
        <v>75</v>
      </c>
      <c r="J7">
        <v>1</v>
      </c>
      <c r="K7" t="s">
        <v>84</v>
      </c>
      <c r="L7" t="s">
        <v>1</v>
      </c>
      <c r="M7" t="s">
        <v>22</v>
      </c>
      <c r="N7" t="s">
        <v>21</v>
      </c>
      <c r="Q7" t="s">
        <v>203</v>
      </c>
      <c r="R7" s="66" t="s">
        <v>657</v>
      </c>
    </row>
    <row r="8" spans="1:21" s="6" customFormat="1">
      <c r="A8" s="101">
        <v>903</v>
      </c>
      <c r="B8" s="6" t="s">
        <v>661</v>
      </c>
      <c r="D8" s="103"/>
      <c r="E8" s="103"/>
      <c r="F8" s="115" t="s">
        <v>221</v>
      </c>
      <c r="G8" s="6" t="s">
        <v>22</v>
      </c>
      <c r="H8" s="6" t="s">
        <v>22</v>
      </c>
      <c r="I8" s="6" t="s">
        <v>75</v>
      </c>
      <c r="J8" s="6">
        <v>2</v>
      </c>
      <c r="K8" s="6" t="s">
        <v>84</v>
      </c>
      <c r="L8" s="6" t="s">
        <v>1</v>
      </c>
      <c r="M8" s="6" t="s">
        <v>22</v>
      </c>
      <c r="N8" s="6" t="s">
        <v>21</v>
      </c>
      <c r="Q8" s="6" t="s">
        <v>202</v>
      </c>
      <c r="R8" s="104">
        <v>0</v>
      </c>
    </row>
    <row r="9" spans="1:21">
      <c r="A9" s="4">
        <v>904</v>
      </c>
      <c r="B9" t="s">
        <v>663</v>
      </c>
      <c r="F9" s="115" t="s">
        <v>221</v>
      </c>
      <c r="G9" t="s">
        <v>22</v>
      </c>
      <c r="H9" t="s">
        <v>22</v>
      </c>
      <c r="I9" t="s">
        <v>75</v>
      </c>
      <c r="J9">
        <v>2</v>
      </c>
      <c r="K9" t="s">
        <v>84</v>
      </c>
      <c r="L9" t="s">
        <v>1</v>
      </c>
      <c r="M9" t="s">
        <v>22</v>
      </c>
      <c r="N9" t="s">
        <v>21</v>
      </c>
      <c r="Q9" t="s">
        <v>204</v>
      </c>
      <c r="R9" s="66">
        <v>0</v>
      </c>
    </row>
    <row r="10" spans="1:21">
      <c r="A10" s="4">
        <v>905</v>
      </c>
      <c r="B10" t="s">
        <v>665</v>
      </c>
      <c r="F10" s="115" t="s">
        <v>221</v>
      </c>
      <c r="G10" t="s">
        <v>22</v>
      </c>
      <c r="H10" t="s">
        <v>22</v>
      </c>
      <c r="I10" t="s">
        <v>75</v>
      </c>
      <c r="J10">
        <v>2</v>
      </c>
      <c r="K10" t="s">
        <v>84</v>
      </c>
      <c r="L10" t="s">
        <v>1</v>
      </c>
      <c r="M10" t="s">
        <v>22</v>
      </c>
      <c r="N10" t="s">
        <v>21</v>
      </c>
      <c r="Q10" t="s">
        <v>205</v>
      </c>
      <c r="R10" s="66">
        <v>0</v>
      </c>
    </row>
    <row r="11" spans="1:21">
      <c r="A11" s="4">
        <v>906</v>
      </c>
      <c r="B11" t="s">
        <v>667</v>
      </c>
      <c r="F11" s="115" t="s">
        <v>221</v>
      </c>
      <c r="G11" t="s">
        <v>22</v>
      </c>
      <c r="H11" t="s">
        <v>22</v>
      </c>
      <c r="I11" t="s">
        <v>75</v>
      </c>
      <c r="J11">
        <v>2</v>
      </c>
      <c r="K11" t="s">
        <v>84</v>
      </c>
      <c r="L11" t="s">
        <v>1</v>
      </c>
      <c r="M11" t="s">
        <v>22</v>
      </c>
      <c r="N11" t="s">
        <v>21</v>
      </c>
      <c r="Q11" t="s">
        <v>674</v>
      </c>
      <c r="R11" s="66">
        <v>0</v>
      </c>
    </row>
    <row r="12" spans="1:21">
      <c r="A12" s="4">
        <v>909</v>
      </c>
      <c r="B12" t="s">
        <v>673</v>
      </c>
      <c r="F12" s="115" t="s">
        <v>221</v>
      </c>
      <c r="G12" t="s">
        <v>22</v>
      </c>
      <c r="H12" t="s">
        <v>22</v>
      </c>
      <c r="I12" t="s">
        <v>75</v>
      </c>
      <c r="J12">
        <v>2</v>
      </c>
      <c r="K12" t="s">
        <v>84</v>
      </c>
      <c r="L12" t="s">
        <v>1</v>
      </c>
      <c r="M12" t="s">
        <v>22</v>
      </c>
      <c r="N12" t="s">
        <v>21</v>
      </c>
      <c r="Q12" t="s">
        <v>208</v>
      </c>
      <c r="R12" s="66">
        <v>0</v>
      </c>
    </row>
    <row r="13" spans="1:21" s="6" customFormat="1">
      <c r="A13" s="101">
        <v>910</v>
      </c>
      <c r="B13" s="6" t="s">
        <v>675</v>
      </c>
      <c r="D13" s="103"/>
      <c r="E13" s="103"/>
      <c r="F13" s="115" t="s">
        <v>221</v>
      </c>
      <c r="G13" s="6" t="s">
        <v>22</v>
      </c>
      <c r="H13" s="6" t="s">
        <v>22</v>
      </c>
      <c r="I13" s="6" t="s">
        <v>75</v>
      </c>
      <c r="J13" s="6">
        <v>2</v>
      </c>
      <c r="K13" s="6" t="s">
        <v>84</v>
      </c>
      <c r="L13" s="6" t="s">
        <v>1</v>
      </c>
      <c r="M13" s="6" t="s">
        <v>22</v>
      </c>
      <c r="N13" s="6" t="s">
        <v>21</v>
      </c>
      <c r="Q13" s="6" t="s">
        <v>209</v>
      </c>
      <c r="R13" s="104">
        <v>0</v>
      </c>
    </row>
    <row r="14" spans="1:21" s="6" customFormat="1">
      <c r="A14" s="101">
        <v>911</v>
      </c>
      <c r="B14" s="6" t="s">
        <v>677</v>
      </c>
      <c r="F14" s="115" t="s">
        <v>226</v>
      </c>
      <c r="G14" s="6" t="s">
        <v>22</v>
      </c>
      <c r="H14" s="6" t="s">
        <v>22</v>
      </c>
      <c r="J14" s="6">
        <v>2</v>
      </c>
      <c r="K14" s="6" t="s">
        <v>84</v>
      </c>
      <c r="L14" s="6" t="s">
        <v>1</v>
      </c>
      <c r="M14" s="6" t="s">
        <v>22</v>
      </c>
      <c r="N14" s="6" t="s">
        <v>21</v>
      </c>
      <c r="Q14" s="6" t="s">
        <v>678</v>
      </c>
      <c r="R14" s="104">
        <v>0</v>
      </c>
    </row>
    <row r="15" spans="1:21" s="6" customFormat="1">
      <c r="A15" s="101">
        <v>912</v>
      </c>
      <c r="B15" s="6" t="s">
        <v>679</v>
      </c>
      <c r="F15" s="115" t="s">
        <v>226</v>
      </c>
      <c r="G15" s="6" t="s">
        <v>22</v>
      </c>
      <c r="H15" s="6" t="s">
        <v>22</v>
      </c>
      <c r="J15" s="6">
        <v>2</v>
      </c>
      <c r="K15" s="6" t="s">
        <v>84</v>
      </c>
      <c r="L15" s="6" t="s">
        <v>1</v>
      </c>
      <c r="M15" s="6" t="s">
        <v>22</v>
      </c>
      <c r="N15" s="6" t="s">
        <v>21</v>
      </c>
      <c r="Q15" s="6" t="s">
        <v>680</v>
      </c>
      <c r="R15" s="104">
        <v>0</v>
      </c>
    </row>
    <row r="16" spans="1:21" s="6" customFormat="1">
      <c r="A16" s="101">
        <v>913</v>
      </c>
      <c r="B16" s="6" t="s">
        <v>681</v>
      </c>
      <c r="F16" s="115" t="s">
        <v>226</v>
      </c>
      <c r="G16" s="6" t="s">
        <v>22</v>
      </c>
      <c r="H16" s="6" t="s">
        <v>22</v>
      </c>
      <c r="J16" s="6">
        <v>2</v>
      </c>
      <c r="K16" s="6" t="s">
        <v>84</v>
      </c>
      <c r="L16" s="6" t="s">
        <v>1</v>
      </c>
      <c r="M16" s="6" t="s">
        <v>22</v>
      </c>
      <c r="N16" s="6" t="s">
        <v>21</v>
      </c>
      <c r="Q16" s="6" t="s">
        <v>682</v>
      </c>
      <c r="R16" s="104">
        <v>0</v>
      </c>
    </row>
    <row r="17" spans="1:21" s="6" customFormat="1">
      <c r="A17" s="101">
        <v>914</v>
      </c>
      <c r="B17" s="6" t="s">
        <v>683</v>
      </c>
      <c r="D17" s="103"/>
      <c r="E17" s="103"/>
      <c r="F17" s="115" t="s">
        <v>226</v>
      </c>
      <c r="G17" s="6" t="s">
        <v>22</v>
      </c>
      <c r="H17" s="6" t="s">
        <v>22</v>
      </c>
      <c r="J17" s="6">
        <v>2</v>
      </c>
      <c r="K17" s="6" t="s">
        <v>84</v>
      </c>
      <c r="L17" s="6" t="s">
        <v>1</v>
      </c>
      <c r="M17" s="6" t="s">
        <v>22</v>
      </c>
      <c r="N17" s="6" t="s">
        <v>21</v>
      </c>
      <c r="Q17" s="6" t="s">
        <v>684</v>
      </c>
      <c r="R17" s="104">
        <v>0</v>
      </c>
    </row>
    <row r="18" spans="1:21" s="6" customFormat="1">
      <c r="A18" s="101">
        <v>915</v>
      </c>
      <c r="B18" s="6" t="s">
        <v>685</v>
      </c>
      <c r="D18" s="103"/>
      <c r="E18" s="103"/>
      <c r="F18" s="115" t="s">
        <v>226</v>
      </c>
      <c r="G18" s="6" t="s">
        <v>22</v>
      </c>
      <c r="H18" s="6" t="s">
        <v>22</v>
      </c>
      <c r="J18" s="6">
        <v>2</v>
      </c>
      <c r="K18" s="6" t="s">
        <v>84</v>
      </c>
      <c r="L18" s="6" t="s">
        <v>1</v>
      </c>
      <c r="M18" s="6" t="s">
        <v>22</v>
      </c>
      <c r="N18" s="6" t="s">
        <v>21</v>
      </c>
      <c r="Q18" s="6" t="s">
        <v>686</v>
      </c>
      <c r="R18" s="104">
        <v>0</v>
      </c>
    </row>
    <row r="19" spans="1:21" s="111" customFormat="1">
      <c r="A19" s="112">
        <v>916</v>
      </c>
      <c r="B19" s="111" t="s">
        <v>687</v>
      </c>
      <c r="F19" s="119" t="s">
        <v>226</v>
      </c>
      <c r="G19" s="111" t="s">
        <v>22</v>
      </c>
      <c r="H19" s="111" t="s">
        <v>22</v>
      </c>
      <c r="J19" s="111">
        <v>2</v>
      </c>
      <c r="K19" s="111" t="s">
        <v>84</v>
      </c>
      <c r="L19" s="111" t="s">
        <v>1</v>
      </c>
      <c r="M19" s="111" t="s">
        <v>22</v>
      </c>
      <c r="N19" s="111" t="s">
        <v>21</v>
      </c>
      <c r="Q19" s="111" t="s">
        <v>688</v>
      </c>
      <c r="R19" s="113">
        <v>0</v>
      </c>
      <c r="U19" s="111" t="s">
        <v>836</v>
      </c>
    </row>
    <row r="20" spans="1:21" s="6" customFormat="1" ht="14.25" customHeight="1">
      <c r="A20" s="101">
        <v>917</v>
      </c>
      <c r="B20" s="6" t="s">
        <v>689</v>
      </c>
      <c r="D20" s="103"/>
      <c r="E20" s="103"/>
      <c r="F20" s="120" t="s">
        <v>226</v>
      </c>
      <c r="G20" s="6" t="s">
        <v>22</v>
      </c>
      <c r="H20" s="6" t="s">
        <v>22</v>
      </c>
      <c r="J20" s="6">
        <v>2</v>
      </c>
      <c r="K20" s="6" t="s">
        <v>84</v>
      </c>
      <c r="L20" s="6" t="s">
        <v>1</v>
      </c>
      <c r="M20" s="6" t="s">
        <v>22</v>
      </c>
      <c r="N20" s="6" t="s">
        <v>21</v>
      </c>
      <c r="Q20" s="6" t="s">
        <v>837</v>
      </c>
      <c r="R20" s="104">
        <v>0</v>
      </c>
    </row>
    <row r="21" spans="1:21" s="6" customFormat="1">
      <c r="A21" s="101">
        <v>918</v>
      </c>
      <c r="B21" s="6" t="s">
        <v>691</v>
      </c>
      <c r="D21" s="103"/>
      <c r="E21" s="103"/>
      <c r="F21" s="120" t="s">
        <v>226</v>
      </c>
      <c r="G21" s="6" t="s">
        <v>22</v>
      </c>
      <c r="H21" s="6" t="s">
        <v>22</v>
      </c>
      <c r="J21" s="6">
        <v>2</v>
      </c>
      <c r="K21" s="6" t="s">
        <v>84</v>
      </c>
      <c r="L21" s="6" t="s">
        <v>1</v>
      </c>
      <c r="M21" s="6" t="s">
        <v>22</v>
      </c>
      <c r="N21" s="6" t="s">
        <v>21</v>
      </c>
      <c r="Q21" s="6" t="s">
        <v>692</v>
      </c>
      <c r="R21" s="104">
        <v>0</v>
      </c>
    </row>
    <row r="22" spans="1:21" s="6" customFormat="1">
      <c r="A22" s="101">
        <v>919</v>
      </c>
      <c r="B22" s="6" t="s">
        <v>693</v>
      </c>
      <c r="D22" s="103"/>
      <c r="E22" s="103"/>
      <c r="F22" s="120" t="s">
        <v>226</v>
      </c>
      <c r="G22" s="6" t="s">
        <v>22</v>
      </c>
      <c r="H22" s="6" t="s">
        <v>22</v>
      </c>
      <c r="J22" s="6">
        <v>2</v>
      </c>
      <c r="K22" s="6" t="s">
        <v>84</v>
      </c>
      <c r="L22" s="6" t="s">
        <v>1</v>
      </c>
      <c r="M22" s="6" t="s">
        <v>22</v>
      </c>
      <c r="N22" s="6" t="s">
        <v>21</v>
      </c>
      <c r="Q22" s="6" t="s">
        <v>838</v>
      </c>
      <c r="R22" s="104">
        <v>0</v>
      </c>
    </row>
    <row r="23" spans="1:21" s="6" customFormat="1">
      <c r="A23" s="101">
        <v>920</v>
      </c>
      <c r="B23" s="6" t="s">
        <v>695</v>
      </c>
      <c r="D23" s="103"/>
      <c r="E23" s="103"/>
      <c r="F23" s="120" t="s">
        <v>226</v>
      </c>
      <c r="G23" s="6" t="s">
        <v>22</v>
      </c>
      <c r="H23" s="6" t="s">
        <v>22</v>
      </c>
      <c r="J23" s="6">
        <v>2</v>
      </c>
      <c r="K23" s="6" t="s">
        <v>84</v>
      </c>
      <c r="L23" s="6" t="s">
        <v>1</v>
      </c>
      <c r="M23" s="6" t="s">
        <v>22</v>
      </c>
      <c r="N23" s="6" t="s">
        <v>21</v>
      </c>
      <c r="Q23" s="6" t="s">
        <v>696</v>
      </c>
      <c r="R23" s="104">
        <v>0</v>
      </c>
    </row>
    <row r="24" spans="1:21" s="6" customFormat="1">
      <c r="A24" s="101">
        <v>921</v>
      </c>
      <c r="B24" s="6" t="s">
        <v>697</v>
      </c>
      <c r="D24" s="103"/>
      <c r="E24" s="103"/>
      <c r="F24" s="120" t="s">
        <v>226</v>
      </c>
      <c r="G24" s="6" t="s">
        <v>22</v>
      </c>
      <c r="H24" s="6" t="s">
        <v>22</v>
      </c>
      <c r="J24" s="6">
        <v>2</v>
      </c>
      <c r="K24" s="6" t="s">
        <v>84</v>
      </c>
      <c r="L24" s="6" t="s">
        <v>1</v>
      </c>
      <c r="M24" s="6" t="s">
        <v>22</v>
      </c>
      <c r="N24" s="6" t="s">
        <v>21</v>
      </c>
      <c r="Q24" s="6" t="s">
        <v>698</v>
      </c>
      <c r="R24" s="104">
        <v>0</v>
      </c>
    </row>
    <row r="25" spans="1:21">
      <c r="A25" s="80">
        <f>COUNTA(A7:A24)</f>
        <v>18</v>
      </c>
      <c r="B25" s="1" t="s">
        <v>830</v>
      </c>
      <c r="C25" s="1"/>
      <c r="D25" s="1"/>
      <c r="E25" s="1"/>
      <c r="F25" s="121">
        <f>COUNTIF(F7:F24,"Yes")</f>
        <v>7</v>
      </c>
      <c r="R25" s="66"/>
    </row>
    <row r="26" spans="1:21">
      <c r="A26" s="4"/>
      <c r="R26" s="66"/>
    </row>
    <row r="27" spans="1:21">
      <c r="A27" s="80" t="s">
        <v>814</v>
      </c>
      <c r="B27" s="1"/>
      <c r="C27" s="1"/>
      <c r="D27" s="1"/>
      <c r="E27" s="1"/>
      <c r="F27" s="94"/>
    </row>
    <row r="28" spans="1:21">
      <c r="A28" s="4">
        <v>902</v>
      </c>
      <c r="B28" t="s">
        <v>658</v>
      </c>
      <c r="F28" s="115" t="s">
        <v>221</v>
      </c>
      <c r="G28" t="s">
        <v>22</v>
      </c>
      <c r="H28" t="s">
        <v>22</v>
      </c>
      <c r="I28" t="s">
        <v>75</v>
      </c>
      <c r="J28">
        <v>1</v>
      </c>
      <c r="K28" t="s">
        <v>84</v>
      </c>
      <c r="L28" t="s">
        <v>1</v>
      </c>
      <c r="M28" t="s">
        <v>22</v>
      </c>
      <c r="N28" t="s">
        <v>21</v>
      </c>
      <c r="Q28" t="s">
        <v>201</v>
      </c>
      <c r="R28" s="66">
        <v>0</v>
      </c>
    </row>
    <row r="29" spans="1:21">
      <c r="A29" s="4">
        <v>907</v>
      </c>
      <c r="B29" t="s">
        <v>669</v>
      </c>
      <c r="F29" s="115" t="s">
        <v>221</v>
      </c>
      <c r="G29" t="s">
        <v>22</v>
      </c>
      <c r="H29" t="s">
        <v>22</v>
      </c>
      <c r="I29" t="s">
        <v>75</v>
      </c>
      <c r="J29">
        <v>2</v>
      </c>
      <c r="K29" t="s">
        <v>84</v>
      </c>
      <c r="L29" t="s">
        <v>1</v>
      </c>
      <c r="M29" t="s">
        <v>22</v>
      </c>
      <c r="N29" t="s">
        <v>21</v>
      </c>
      <c r="Q29" t="s">
        <v>206</v>
      </c>
      <c r="R29" s="66">
        <v>0</v>
      </c>
      <c r="U29" t="s">
        <v>826</v>
      </c>
    </row>
    <row r="30" spans="1:21">
      <c r="A30" s="4">
        <v>908</v>
      </c>
      <c r="B30" t="s">
        <v>671</v>
      </c>
      <c r="F30" s="115" t="s">
        <v>221</v>
      </c>
      <c r="G30" t="s">
        <v>22</v>
      </c>
      <c r="H30" t="s">
        <v>22</v>
      </c>
      <c r="I30" t="s">
        <v>75</v>
      </c>
      <c r="J30">
        <v>2</v>
      </c>
      <c r="K30" t="s">
        <v>84</v>
      </c>
      <c r="L30" t="s">
        <v>1</v>
      </c>
      <c r="M30" t="s">
        <v>22</v>
      </c>
      <c r="N30" t="s">
        <v>21</v>
      </c>
      <c r="Q30" t="s">
        <v>207</v>
      </c>
      <c r="R30" s="66">
        <v>0</v>
      </c>
      <c r="U30" t="s">
        <v>827</v>
      </c>
    </row>
    <row r="31" spans="1:21">
      <c r="A31" s="4"/>
      <c r="R31" s="66"/>
    </row>
    <row r="32" spans="1:21">
      <c r="A32" s="80">
        <f>COUNTA(A28:A31)</f>
        <v>3</v>
      </c>
      <c r="B32" s="1" t="s">
        <v>883</v>
      </c>
      <c r="C32" s="1"/>
      <c r="D32" s="1"/>
      <c r="E32" s="1"/>
      <c r="F32" s="121">
        <f>COUNTIF(F28:F31,"Yes")</f>
        <v>3</v>
      </c>
      <c r="R32" s="66"/>
    </row>
    <row r="34" spans="1:2">
      <c r="A34" s="80">
        <f>A32+A25</f>
        <v>21</v>
      </c>
      <c r="B34" s="1" t="s">
        <v>890</v>
      </c>
    </row>
  </sheetData>
  <conditionalFormatting sqref="F1:F24 F33:F1048576 F26:F31">
    <cfRule type="containsText" dxfId="0" priority="5" operator="containsText" text="No">
      <formula>NOT(ISERROR(SEARCH("No",F1)))</formula>
    </cfRule>
  </conditionalFormatting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75"/>
  <sheetViews>
    <sheetView zoomScale="85" zoomScaleNormal="85" workbookViewId="0">
      <pane xSplit="7" ySplit="3" topLeftCell="H250" activePane="bottomRight" state="frozen"/>
      <selection pane="topRight" activeCell="C1" sqref="C1"/>
      <selection pane="bottomLeft" activeCell="A4" sqref="A4"/>
      <selection pane="bottomRight" activeCell="F237" sqref="F237"/>
    </sheetView>
  </sheetViews>
  <sheetFormatPr defaultColWidth="8.85546875" defaultRowHeight="15"/>
  <cols>
    <col min="1" max="1" width="4.42578125" customWidth="1"/>
    <col min="2" max="2" width="32.85546875" customWidth="1"/>
    <col min="4" max="4" width="12.85546875" customWidth="1"/>
    <col min="5" max="6" width="11" customWidth="1"/>
    <col min="7" max="7" width="23.42578125" bestFit="1" customWidth="1"/>
    <col min="8" max="8" width="14.7109375" customWidth="1"/>
    <col min="9" max="9" width="23.42578125" hidden="1" customWidth="1"/>
    <col min="10" max="10" width="13.28515625" customWidth="1"/>
    <col min="11" max="11" width="18.7109375" customWidth="1"/>
    <col min="13" max="13" width="15.140625" customWidth="1"/>
    <col min="14" max="14" width="14" bestFit="1" customWidth="1"/>
    <col min="17" max="17" width="61.85546875" bestFit="1" customWidth="1"/>
    <col min="18" max="18" width="30.28515625" customWidth="1"/>
    <col min="19" max="19" width="63.28515625" hidden="1" customWidth="1"/>
    <col min="20" max="20" width="10.42578125" customWidth="1"/>
    <col min="21" max="21" width="52.42578125" bestFit="1" customWidth="1"/>
  </cols>
  <sheetData>
    <row r="1" spans="1:21" s="6" customFormat="1" ht="23.25">
      <c r="A1" s="5" t="s">
        <v>210</v>
      </c>
      <c r="B1" s="5"/>
      <c r="J1" s="89" t="s">
        <v>871</v>
      </c>
      <c r="K1" s="86" t="s">
        <v>840</v>
      </c>
    </row>
    <row r="2" spans="1:21" s="76" customFormat="1" ht="14.25" customHeight="1">
      <c r="C2" s="77"/>
      <c r="D2" s="77"/>
      <c r="E2" s="77"/>
      <c r="F2" s="77"/>
      <c r="R2" s="77"/>
    </row>
    <row r="3" spans="1:21" s="78" customFormat="1" ht="63">
      <c r="A3" s="78" t="s">
        <v>226</v>
      </c>
      <c r="B3" s="78" t="s">
        <v>859</v>
      </c>
      <c r="C3" s="79" t="s">
        <v>804</v>
      </c>
      <c r="D3" s="78" t="s">
        <v>874</v>
      </c>
      <c r="E3" s="78" t="s">
        <v>843</v>
      </c>
      <c r="F3" s="78" t="s">
        <v>847</v>
      </c>
      <c r="G3" s="78" t="s">
        <v>24</v>
      </c>
      <c r="H3" s="78" t="s">
        <v>61</v>
      </c>
      <c r="I3" s="78" t="s">
        <v>67</v>
      </c>
      <c r="J3" s="78" t="s">
        <v>794</v>
      </c>
      <c r="K3" s="78" t="s">
        <v>78</v>
      </c>
      <c r="L3" s="78" t="s">
        <v>85</v>
      </c>
      <c r="M3" s="78" t="s">
        <v>79</v>
      </c>
      <c r="N3" s="78" t="s">
        <v>80</v>
      </c>
      <c r="O3" s="78" t="s">
        <v>86</v>
      </c>
      <c r="P3" s="78" t="s">
        <v>87</v>
      </c>
      <c r="Q3" s="78" t="s">
        <v>81</v>
      </c>
      <c r="R3" s="79" t="s">
        <v>215</v>
      </c>
      <c r="S3" s="78" t="s">
        <v>803</v>
      </c>
      <c r="T3" s="78" t="s">
        <v>808</v>
      </c>
      <c r="U3" s="78" t="s">
        <v>803</v>
      </c>
    </row>
    <row r="4" spans="1:21" s="81" customFormat="1" ht="15.75">
      <c r="C4" s="82"/>
      <c r="D4" s="82"/>
      <c r="E4" s="82"/>
      <c r="F4" s="82"/>
      <c r="R4" s="82"/>
    </row>
    <row r="5" spans="1:21" s="81" customFormat="1" ht="21">
      <c r="A5" s="83" t="s">
        <v>831</v>
      </c>
      <c r="B5" s="83"/>
      <c r="C5" s="82"/>
      <c r="D5" s="82"/>
      <c r="E5" s="82"/>
      <c r="F5" s="82"/>
      <c r="R5" s="82"/>
    </row>
    <row r="6" spans="1:21">
      <c r="A6" s="4">
        <v>1</v>
      </c>
      <c r="B6" s="96"/>
      <c r="C6" t="s">
        <v>218</v>
      </c>
      <c r="G6" t="s">
        <v>51</v>
      </c>
      <c r="H6" t="s">
        <v>62</v>
      </c>
      <c r="J6">
        <v>1</v>
      </c>
      <c r="K6" t="s">
        <v>82</v>
      </c>
      <c r="L6" t="s">
        <v>1</v>
      </c>
      <c r="M6" t="s">
        <v>802</v>
      </c>
      <c r="Q6" t="s">
        <v>811</v>
      </c>
      <c r="R6" s="66" t="s">
        <v>223</v>
      </c>
      <c r="S6" t="s">
        <v>807</v>
      </c>
      <c r="T6" t="s">
        <v>221</v>
      </c>
      <c r="U6" t="s">
        <v>821</v>
      </c>
    </row>
    <row r="7" spans="1:21">
      <c r="A7" s="4">
        <v>2</v>
      </c>
      <c r="B7" s="96"/>
      <c r="C7" t="s">
        <v>224</v>
      </c>
      <c r="G7" t="s">
        <v>51</v>
      </c>
      <c r="H7" t="s">
        <v>62</v>
      </c>
      <c r="I7" t="s">
        <v>68</v>
      </c>
      <c r="J7">
        <v>1</v>
      </c>
      <c r="K7" t="s">
        <v>82</v>
      </c>
      <c r="L7" t="s">
        <v>1</v>
      </c>
      <c r="M7" t="s">
        <v>29</v>
      </c>
      <c r="N7" t="s">
        <v>95</v>
      </c>
      <c r="Q7" t="s">
        <v>725</v>
      </c>
      <c r="R7" s="66">
        <v>0</v>
      </c>
    </row>
    <row r="8" spans="1:21">
      <c r="A8" s="4">
        <v>3</v>
      </c>
      <c r="B8" s="96"/>
      <c r="C8" t="s">
        <v>227</v>
      </c>
      <c r="G8" t="s">
        <v>51</v>
      </c>
      <c r="H8" t="s">
        <v>62</v>
      </c>
      <c r="I8" t="s">
        <v>68</v>
      </c>
      <c r="J8">
        <v>1</v>
      </c>
      <c r="K8" t="s">
        <v>82</v>
      </c>
      <c r="L8" t="s">
        <v>1</v>
      </c>
      <c r="M8" t="s">
        <v>29</v>
      </c>
      <c r="N8" t="s">
        <v>95</v>
      </c>
      <c r="Q8" t="s">
        <v>726</v>
      </c>
      <c r="R8" s="66" t="s">
        <v>229</v>
      </c>
    </row>
    <row r="9" spans="1:21">
      <c r="A9" s="4">
        <v>4</v>
      </c>
      <c r="B9" s="96"/>
      <c r="C9" t="s">
        <v>230</v>
      </c>
      <c r="G9" t="s">
        <v>51</v>
      </c>
      <c r="H9" t="s">
        <v>62</v>
      </c>
      <c r="I9" t="s">
        <v>68</v>
      </c>
      <c r="J9">
        <v>1</v>
      </c>
      <c r="K9" t="s">
        <v>83</v>
      </c>
      <c r="L9" t="s">
        <v>1</v>
      </c>
      <c r="M9" t="s">
        <v>9</v>
      </c>
      <c r="N9" t="s">
        <v>90</v>
      </c>
      <c r="O9" t="s">
        <v>5</v>
      </c>
      <c r="P9" t="s">
        <v>6</v>
      </c>
      <c r="Q9" t="s">
        <v>727</v>
      </c>
      <c r="R9" s="66" t="s">
        <v>232</v>
      </c>
    </row>
    <row r="10" spans="1:21">
      <c r="A10" s="4">
        <v>5</v>
      </c>
      <c r="B10" s="96"/>
      <c r="C10" t="s">
        <v>233</v>
      </c>
      <c r="G10" t="s">
        <v>51</v>
      </c>
      <c r="H10" t="s">
        <v>62</v>
      </c>
      <c r="I10" t="s">
        <v>68</v>
      </c>
      <c r="J10">
        <v>1</v>
      </c>
      <c r="K10" t="s">
        <v>82</v>
      </c>
      <c r="L10" t="s">
        <v>1</v>
      </c>
      <c r="M10" t="s">
        <v>29</v>
      </c>
      <c r="N10" t="s">
        <v>95</v>
      </c>
      <c r="Q10" t="s">
        <v>728</v>
      </c>
      <c r="R10" s="66" t="s">
        <v>235</v>
      </c>
    </row>
    <row r="11" spans="1:21">
      <c r="A11" s="4">
        <v>6</v>
      </c>
      <c r="B11" s="96"/>
      <c r="C11" t="s">
        <v>236</v>
      </c>
      <c r="G11" t="s">
        <v>51</v>
      </c>
      <c r="H11" t="s">
        <v>62</v>
      </c>
      <c r="I11" t="s">
        <v>68</v>
      </c>
      <c r="J11">
        <v>1</v>
      </c>
      <c r="K11" t="s">
        <v>82</v>
      </c>
      <c r="L11" t="s">
        <v>1</v>
      </c>
      <c r="M11" t="s">
        <v>29</v>
      </c>
      <c r="N11" t="s">
        <v>95</v>
      </c>
      <c r="Q11" t="s">
        <v>729</v>
      </c>
      <c r="R11" s="66" t="s">
        <v>238</v>
      </c>
    </row>
    <row r="12" spans="1:21">
      <c r="A12" s="4">
        <v>7</v>
      </c>
      <c r="B12" s="96"/>
      <c r="C12" t="s">
        <v>239</v>
      </c>
      <c r="G12" t="s">
        <v>51</v>
      </c>
      <c r="H12" t="s">
        <v>62</v>
      </c>
      <c r="I12" t="s">
        <v>68</v>
      </c>
      <c r="J12">
        <v>2</v>
      </c>
      <c r="K12" t="s">
        <v>82</v>
      </c>
      <c r="L12" t="s">
        <v>1</v>
      </c>
      <c r="M12" t="s">
        <v>19</v>
      </c>
      <c r="N12" t="s">
        <v>92</v>
      </c>
      <c r="Q12" t="s">
        <v>141</v>
      </c>
      <c r="R12" s="66" t="s">
        <v>241</v>
      </c>
    </row>
    <row r="13" spans="1:21" s="89" customFormat="1" ht="30">
      <c r="A13" s="88">
        <v>8</v>
      </c>
      <c r="B13" s="97" t="s">
        <v>876</v>
      </c>
      <c r="C13" s="89" t="s">
        <v>242</v>
      </c>
      <c r="D13" s="89" t="s">
        <v>221</v>
      </c>
      <c r="E13" s="95">
        <v>44188</v>
      </c>
      <c r="F13" s="95"/>
      <c r="G13" s="89" t="s">
        <v>51</v>
      </c>
      <c r="H13" s="89" t="s">
        <v>62</v>
      </c>
      <c r="I13" s="89" t="s">
        <v>68</v>
      </c>
      <c r="J13" s="89">
        <v>1</v>
      </c>
      <c r="K13" s="89" t="s">
        <v>82</v>
      </c>
      <c r="L13" s="89" t="s">
        <v>1</v>
      </c>
      <c r="M13" s="89" t="s">
        <v>89</v>
      </c>
      <c r="N13" s="89" t="s">
        <v>92</v>
      </c>
      <c r="Q13" s="89" t="s">
        <v>812</v>
      </c>
      <c r="R13" s="90" t="s">
        <v>235</v>
      </c>
      <c r="S13" s="89" t="s">
        <v>807</v>
      </c>
      <c r="T13" s="89" t="s">
        <v>221</v>
      </c>
    </row>
    <row r="14" spans="1:21">
      <c r="A14" s="4">
        <v>9</v>
      </c>
      <c r="B14" s="96"/>
      <c r="C14" t="s">
        <v>244</v>
      </c>
      <c r="G14" t="s">
        <v>51</v>
      </c>
      <c r="H14" t="s">
        <v>62</v>
      </c>
      <c r="I14" t="s">
        <v>68</v>
      </c>
      <c r="J14">
        <v>1</v>
      </c>
      <c r="K14" t="s">
        <v>82</v>
      </c>
      <c r="L14" t="s">
        <v>1</v>
      </c>
      <c r="M14" t="s">
        <v>29</v>
      </c>
      <c r="N14" t="s">
        <v>95</v>
      </c>
      <c r="Q14" t="s">
        <v>730</v>
      </c>
      <c r="R14" s="66" t="s">
        <v>235</v>
      </c>
    </row>
    <row r="15" spans="1:21">
      <c r="A15" s="4">
        <v>10</v>
      </c>
      <c r="B15" s="96"/>
      <c r="C15" t="s">
        <v>246</v>
      </c>
      <c r="G15" t="s">
        <v>51</v>
      </c>
      <c r="H15" t="s">
        <v>62</v>
      </c>
      <c r="I15" t="s">
        <v>68</v>
      </c>
      <c r="J15">
        <v>1</v>
      </c>
      <c r="K15" t="s">
        <v>82</v>
      </c>
      <c r="L15" t="s">
        <v>1</v>
      </c>
      <c r="M15" t="s">
        <v>89</v>
      </c>
      <c r="N15" t="s">
        <v>92</v>
      </c>
      <c r="Q15" t="s">
        <v>731</v>
      </c>
      <c r="R15" s="66" t="s">
        <v>248</v>
      </c>
    </row>
    <row r="16" spans="1:21">
      <c r="A16" s="4">
        <v>11</v>
      </c>
      <c r="B16" s="96"/>
      <c r="C16" t="s">
        <v>249</v>
      </c>
      <c r="G16" t="s">
        <v>51</v>
      </c>
      <c r="H16" t="s">
        <v>62</v>
      </c>
      <c r="I16" t="s">
        <v>68</v>
      </c>
      <c r="J16">
        <v>1</v>
      </c>
      <c r="K16" t="s">
        <v>82</v>
      </c>
      <c r="L16" t="s">
        <v>1</v>
      </c>
      <c r="M16" t="s">
        <v>29</v>
      </c>
      <c r="N16" t="s">
        <v>88</v>
      </c>
      <c r="Q16" t="s">
        <v>732</v>
      </c>
      <c r="R16" s="66" t="s">
        <v>235</v>
      </c>
      <c r="S16" t="s">
        <v>807</v>
      </c>
      <c r="T16" t="s">
        <v>221</v>
      </c>
    </row>
    <row r="17" spans="1:21" s="6" customFormat="1">
      <c r="A17" s="101">
        <v>12</v>
      </c>
      <c r="B17" s="102"/>
      <c r="C17" s="6" t="s">
        <v>251</v>
      </c>
      <c r="E17" s="103"/>
      <c r="F17" s="103"/>
      <c r="G17" s="6" t="s">
        <v>51</v>
      </c>
      <c r="H17" s="6" t="s">
        <v>62</v>
      </c>
      <c r="I17" s="6" t="s">
        <v>68</v>
      </c>
      <c r="J17" s="6">
        <v>3</v>
      </c>
      <c r="K17" s="6" t="s">
        <v>83</v>
      </c>
      <c r="L17" s="6" t="s">
        <v>1</v>
      </c>
      <c r="M17" s="6" t="s">
        <v>9</v>
      </c>
      <c r="N17" s="6" t="s">
        <v>90</v>
      </c>
      <c r="O17" s="6" t="s">
        <v>5</v>
      </c>
      <c r="P17" s="6" t="s">
        <v>6</v>
      </c>
      <c r="Q17" s="6" t="s">
        <v>733</v>
      </c>
      <c r="R17" s="104" t="s">
        <v>253</v>
      </c>
    </row>
    <row r="18" spans="1:21">
      <c r="A18" s="4">
        <v>13</v>
      </c>
      <c r="B18" s="96"/>
      <c r="C18" t="s">
        <v>254</v>
      </c>
      <c r="G18" t="s">
        <v>51</v>
      </c>
      <c r="H18" t="s">
        <v>62</v>
      </c>
      <c r="I18" t="s">
        <v>68</v>
      </c>
      <c r="J18">
        <v>3</v>
      </c>
      <c r="K18" t="s">
        <v>83</v>
      </c>
      <c r="L18" t="s">
        <v>1</v>
      </c>
      <c r="M18" t="s">
        <v>29</v>
      </c>
      <c r="N18" t="s">
        <v>95</v>
      </c>
      <c r="Q18" t="s">
        <v>734</v>
      </c>
      <c r="R18" s="66" t="s">
        <v>256</v>
      </c>
    </row>
    <row r="19" spans="1:21">
      <c r="A19" s="4">
        <v>14</v>
      </c>
      <c r="B19" s="96"/>
      <c r="C19" t="s">
        <v>257</v>
      </c>
      <c r="G19" t="s">
        <v>51</v>
      </c>
      <c r="H19" t="s">
        <v>62</v>
      </c>
      <c r="I19" t="s">
        <v>68</v>
      </c>
      <c r="J19">
        <v>2</v>
      </c>
      <c r="K19" t="s">
        <v>82</v>
      </c>
      <c r="L19" t="s">
        <v>1</v>
      </c>
      <c r="M19" t="s">
        <v>19</v>
      </c>
      <c r="N19" t="s">
        <v>92</v>
      </c>
      <c r="Q19" t="s">
        <v>142</v>
      </c>
      <c r="R19" s="66">
        <v>0</v>
      </c>
      <c r="S19" t="s">
        <v>807</v>
      </c>
      <c r="T19" t="s">
        <v>221</v>
      </c>
    </row>
    <row r="20" spans="1:21">
      <c r="A20" s="4">
        <v>15</v>
      </c>
      <c r="B20" s="96"/>
      <c r="C20" t="s">
        <v>259</v>
      </c>
      <c r="G20" t="s">
        <v>51</v>
      </c>
      <c r="H20" t="s">
        <v>62</v>
      </c>
      <c r="I20" t="s">
        <v>68</v>
      </c>
      <c r="J20">
        <v>1</v>
      </c>
      <c r="K20" t="s">
        <v>82</v>
      </c>
      <c r="L20" t="s">
        <v>1</v>
      </c>
      <c r="M20" t="s">
        <v>19</v>
      </c>
      <c r="N20" t="s">
        <v>92</v>
      </c>
      <c r="Q20" t="s">
        <v>107</v>
      </c>
      <c r="R20" s="66" t="s">
        <v>261</v>
      </c>
    </row>
    <row r="21" spans="1:21">
      <c r="A21" s="4">
        <v>16</v>
      </c>
      <c r="B21" s="96"/>
      <c r="C21" t="s">
        <v>262</v>
      </c>
      <c r="G21" t="s">
        <v>51</v>
      </c>
      <c r="H21" t="s">
        <v>62</v>
      </c>
      <c r="I21" t="s">
        <v>68</v>
      </c>
      <c r="J21">
        <v>2</v>
      </c>
      <c r="K21" t="s">
        <v>82</v>
      </c>
      <c r="L21" t="s">
        <v>1</v>
      </c>
      <c r="M21" t="s">
        <v>89</v>
      </c>
      <c r="N21" t="s">
        <v>3</v>
      </c>
      <c r="Q21" t="s">
        <v>735</v>
      </c>
      <c r="R21" s="66" t="s">
        <v>264</v>
      </c>
    </row>
    <row r="22" spans="1:21">
      <c r="A22" s="4">
        <v>17</v>
      </c>
      <c r="B22" s="96"/>
      <c r="C22" t="s">
        <v>265</v>
      </c>
      <c r="G22" t="s">
        <v>51</v>
      </c>
      <c r="H22" t="s">
        <v>62</v>
      </c>
      <c r="I22" t="s">
        <v>68</v>
      </c>
      <c r="J22" t="s">
        <v>813</v>
      </c>
      <c r="K22" t="s">
        <v>14</v>
      </c>
      <c r="L22" t="s">
        <v>1</v>
      </c>
      <c r="M22" t="s">
        <v>9</v>
      </c>
      <c r="N22" t="s">
        <v>3</v>
      </c>
      <c r="O22" t="s">
        <v>10</v>
      </c>
      <c r="P22" t="s">
        <v>8</v>
      </c>
      <c r="Q22" t="s">
        <v>106</v>
      </c>
      <c r="R22" s="66" t="s">
        <v>267</v>
      </c>
    </row>
    <row r="23" spans="1:21">
      <c r="A23" s="4">
        <v>18</v>
      </c>
      <c r="B23" s="96"/>
      <c r="C23" t="s">
        <v>268</v>
      </c>
      <c r="G23" t="s">
        <v>51</v>
      </c>
      <c r="H23" t="s">
        <v>62</v>
      </c>
      <c r="I23" t="s">
        <v>68</v>
      </c>
      <c r="J23">
        <v>1</v>
      </c>
      <c r="K23" t="s">
        <v>83</v>
      </c>
      <c r="L23" t="s">
        <v>1</v>
      </c>
      <c r="M23" t="s">
        <v>9</v>
      </c>
      <c r="N23" t="s">
        <v>90</v>
      </c>
      <c r="O23" t="s">
        <v>5</v>
      </c>
      <c r="P23" t="s">
        <v>6</v>
      </c>
      <c r="Q23" t="s">
        <v>736</v>
      </c>
      <c r="R23" s="66" t="s">
        <v>270</v>
      </c>
      <c r="S23" t="s">
        <v>807</v>
      </c>
      <c r="T23" t="s">
        <v>221</v>
      </c>
    </row>
    <row r="24" spans="1:21" s="89" customFormat="1">
      <c r="A24" s="88">
        <v>19</v>
      </c>
      <c r="B24" s="109" t="s">
        <v>875</v>
      </c>
      <c r="C24" s="89" t="s">
        <v>271</v>
      </c>
      <c r="D24" s="89" t="s">
        <v>221</v>
      </c>
      <c r="E24" s="95">
        <v>43913</v>
      </c>
      <c r="F24" s="95"/>
      <c r="G24" s="89" t="s">
        <v>51</v>
      </c>
      <c r="H24" s="89" t="s">
        <v>62</v>
      </c>
      <c r="I24" s="89" t="s">
        <v>68</v>
      </c>
      <c r="J24" s="89">
        <v>3</v>
      </c>
      <c r="K24" s="89" t="s">
        <v>83</v>
      </c>
      <c r="L24" s="89" t="s">
        <v>1</v>
      </c>
      <c r="M24" s="89" t="s">
        <v>9</v>
      </c>
      <c r="N24" s="89" t="s">
        <v>90</v>
      </c>
      <c r="O24" s="89" t="s">
        <v>5</v>
      </c>
      <c r="P24" s="89" t="s">
        <v>6</v>
      </c>
      <c r="Q24" s="89" t="s">
        <v>737</v>
      </c>
      <c r="R24" s="90" t="s">
        <v>273</v>
      </c>
    </row>
    <row r="25" spans="1:21">
      <c r="A25" s="4">
        <v>20</v>
      </c>
      <c r="B25" s="96"/>
      <c r="C25" t="s">
        <v>274</v>
      </c>
      <c r="G25" t="s">
        <v>51</v>
      </c>
      <c r="H25" t="s">
        <v>62</v>
      </c>
      <c r="I25" t="s">
        <v>68</v>
      </c>
      <c r="J25">
        <v>1</v>
      </c>
      <c r="K25" t="s">
        <v>83</v>
      </c>
      <c r="L25" t="s">
        <v>1</v>
      </c>
      <c r="M25" t="s">
        <v>93</v>
      </c>
      <c r="N25" t="s">
        <v>94</v>
      </c>
      <c r="O25" t="s">
        <v>5</v>
      </c>
      <c r="P25" t="s">
        <v>6</v>
      </c>
      <c r="Q25" t="s">
        <v>738</v>
      </c>
      <c r="R25" s="66" t="s">
        <v>277</v>
      </c>
      <c r="T25" t="s">
        <v>221</v>
      </c>
      <c r="U25" t="s">
        <v>818</v>
      </c>
    </row>
    <row r="26" spans="1:21">
      <c r="A26" s="4">
        <v>22</v>
      </c>
      <c r="B26" s="96"/>
      <c r="C26" t="s">
        <v>278</v>
      </c>
      <c r="G26" t="s">
        <v>51</v>
      </c>
      <c r="H26" t="s">
        <v>62</v>
      </c>
      <c r="I26" t="s">
        <v>68</v>
      </c>
      <c r="J26">
        <v>1</v>
      </c>
      <c r="K26" t="s">
        <v>82</v>
      </c>
      <c r="L26" t="s">
        <v>1</v>
      </c>
      <c r="M26" t="s">
        <v>29</v>
      </c>
      <c r="N26" t="s">
        <v>88</v>
      </c>
      <c r="Q26" t="s">
        <v>143</v>
      </c>
      <c r="R26" s="66" t="s">
        <v>280</v>
      </c>
      <c r="S26" t="s">
        <v>807</v>
      </c>
      <c r="T26" t="s">
        <v>221</v>
      </c>
    </row>
    <row r="27" spans="1:21">
      <c r="A27" s="4">
        <v>23</v>
      </c>
      <c r="B27" s="96"/>
      <c r="C27" t="s">
        <v>281</v>
      </c>
      <c r="G27" t="s">
        <v>51</v>
      </c>
      <c r="H27" t="s">
        <v>62</v>
      </c>
      <c r="I27" t="s">
        <v>68</v>
      </c>
      <c r="J27">
        <v>1</v>
      </c>
      <c r="K27" t="s">
        <v>82</v>
      </c>
      <c r="L27" t="s">
        <v>1</v>
      </c>
      <c r="M27" t="s">
        <v>29</v>
      </c>
      <c r="N27" t="s">
        <v>88</v>
      </c>
      <c r="Q27" t="s">
        <v>144</v>
      </c>
      <c r="R27" s="66" t="s">
        <v>280</v>
      </c>
      <c r="U27" t="s">
        <v>820</v>
      </c>
    </row>
    <row r="28" spans="1:21">
      <c r="A28" s="4">
        <v>24</v>
      </c>
      <c r="B28" s="96"/>
      <c r="C28" t="s">
        <v>283</v>
      </c>
      <c r="G28" t="s">
        <v>51</v>
      </c>
      <c r="H28" t="s">
        <v>62</v>
      </c>
      <c r="I28" t="s">
        <v>68</v>
      </c>
      <c r="J28">
        <v>1</v>
      </c>
      <c r="K28" t="s">
        <v>82</v>
      </c>
      <c r="L28" t="s">
        <v>1</v>
      </c>
      <c r="M28" t="s">
        <v>29</v>
      </c>
      <c r="N28" t="s">
        <v>88</v>
      </c>
      <c r="Q28" t="s">
        <v>145</v>
      </c>
      <c r="R28" s="66" t="s">
        <v>280</v>
      </c>
      <c r="U28" t="s">
        <v>820</v>
      </c>
    </row>
    <row r="29" spans="1:21">
      <c r="A29" s="4">
        <v>25</v>
      </c>
      <c r="B29" s="96"/>
      <c r="C29" t="s">
        <v>285</v>
      </c>
      <c r="G29" t="s">
        <v>51</v>
      </c>
      <c r="H29" t="s">
        <v>62</v>
      </c>
      <c r="I29" t="s">
        <v>68</v>
      </c>
      <c r="J29">
        <v>1</v>
      </c>
      <c r="K29" t="s">
        <v>82</v>
      </c>
      <c r="L29" t="s">
        <v>1</v>
      </c>
      <c r="M29" t="s">
        <v>29</v>
      </c>
      <c r="N29" t="s">
        <v>88</v>
      </c>
      <c r="Q29" t="s">
        <v>146</v>
      </c>
      <c r="R29" s="66" t="s">
        <v>280</v>
      </c>
      <c r="U29" t="s">
        <v>820</v>
      </c>
    </row>
    <row r="30" spans="1:21">
      <c r="A30" s="4">
        <v>26</v>
      </c>
      <c r="B30" s="96"/>
      <c r="C30" t="s">
        <v>287</v>
      </c>
      <c r="G30" t="s">
        <v>51</v>
      </c>
      <c r="H30" t="s">
        <v>62</v>
      </c>
      <c r="I30" t="s">
        <v>68</v>
      </c>
      <c r="J30">
        <v>1</v>
      </c>
      <c r="K30" t="s">
        <v>82</v>
      </c>
      <c r="L30" t="s">
        <v>1</v>
      </c>
      <c r="M30" t="s">
        <v>29</v>
      </c>
      <c r="N30" t="s">
        <v>88</v>
      </c>
      <c r="Q30" t="s">
        <v>147</v>
      </c>
      <c r="R30" s="66" t="s">
        <v>280</v>
      </c>
      <c r="U30" t="s">
        <v>820</v>
      </c>
    </row>
    <row r="31" spans="1:21">
      <c r="A31" s="4">
        <v>27</v>
      </c>
      <c r="B31" s="96"/>
      <c r="C31" t="s">
        <v>289</v>
      </c>
      <c r="G31" t="s">
        <v>51</v>
      </c>
      <c r="H31" t="s">
        <v>62</v>
      </c>
      <c r="I31" t="s">
        <v>68</v>
      </c>
      <c r="J31">
        <v>1</v>
      </c>
      <c r="K31" t="s">
        <v>82</v>
      </c>
      <c r="L31" t="s">
        <v>1</v>
      </c>
      <c r="M31" t="s">
        <v>29</v>
      </c>
      <c r="N31" t="s">
        <v>88</v>
      </c>
      <c r="Q31" t="s">
        <v>148</v>
      </c>
      <c r="R31" s="66" t="s">
        <v>291</v>
      </c>
      <c r="U31" t="s">
        <v>820</v>
      </c>
    </row>
    <row r="32" spans="1:21">
      <c r="A32" s="4">
        <v>28</v>
      </c>
      <c r="B32" s="96"/>
      <c r="C32" t="s">
        <v>292</v>
      </c>
      <c r="G32" t="s">
        <v>51</v>
      </c>
      <c r="H32" t="s">
        <v>62</v>
      </c>
      <c r="I32" t="s">
        <v>68</v>
      </c>
      <c r="J32">
        <v>1</v>
      </c>
      <c r="K32" t="s">
        <v>82</v>
      </c>
      <c r="L32" t="s">
        <v>1</v>
      </c>
      <c r="M32" t="s">
        <v>29</v>
      </c>
      <c r="N32" t="s">
        <v>88</v>
      </c>
      <c r="Q32" t="s">
        <v>149</v>
      </c>
      <c r="R32" s="66" t="s">
        <v>291</v>
      </c>
      <c r="U32" t="s">
        <v>820</v>
      </c>
    </row>
    <row r="33" spans="1:21">
      <c r="A33" s="4">
        <v>29</v>
      </c>
      <c r="B33" s="96"/>
      <c r="C33" t="s">
        <v>294</v>
      </c>
      <c r="G33" t="s">
        <v>51</v>
      </c>
      <c r="H33" t="s">
        <v>62</v>
      </c>
      <c r="I33" t="s">
        <v>68</v>
      </c>
      <c r="J33">
        <v>1</v>
      </c>
      <c r="K33" t="s">
        <v>82</v>
      </c>
      <c r="L33" t="s">
        <v>1</v>
      </c>
      <c r="M33" t="s">
        <v>29</v>
      </c>
      <c r="N33" t="s">
        <v>88</v>
      </c>
      <c r="Q33" t="s">
        <v>150</v>
      </c>
      <c r="R33" s="66" t="s">
        <v>296</v>
      </c>
      <c r="U33" t="s">
        <v>820</v>
      </c>
    </row>
    <row r="34" spans="1:21">
      <c r="A34" s="4">
        <v>30</v>
      </c>
      <c r="B34" s="96"/>
      <c r="C34" t="s">
        <v>297</v>
      </c>
      <c r="G34" t="s">
        <v>51</v>
      </c>
      <c r="H34" t="s">
        <v>62</v>
      </c>
      <c r="I34" t="s">
        <v>68</v>
      </c>
      <c r="J34">
        <v>1</v>
      </c>
      <c r="K34" t="s">
        <v>82</v>
      </c>
      <c r="L34" t="s">
        <v>1</v>
      </c>
      <c r="M34" t="s">
        <v>29</v>
      </c>
      <c r="N34" t="s">
        <v>88</v>
      </c>
      <c r="Q34" t="s">
        <v>151</v>
      </c>
      <c r="R34" s="66" t="s">
        <v>299</v>
      </c>
    </row>
    <row r="35" spans="1:21">
      <c r="A35" s="4">
        <v>31</v>
      </c>
      <c r="B35" s="96"/>
      <c r="C35" t="s">
        <v>300</v>
      </c>
      <c r="G35" t="s">
        <v>51</v>
      </c>
      <c r="H35" t="s">
        <v>62</v>
      </c>
      <c r="I35" t="s">
        <v>68</v>
      </c>
      <c r="J35">
        <v>4</v>
      </c>
      <c r="K35" t="s">
        <v>14</v>
      </c>
      <c r="L35" t="s">
        <v>1</v>
      </c>
      <c r="M35" t="s">
        <v>29</v>
      </c>
      <c r="N35" t="s">
        <v>88</v>
      </c>
      <c r="Q35" t="s">
        <v>152</v>
      </c>
      <c r="R35" s="66" t="s">
        <v>302</v>
      </c>
    </row>
    <row r="36" spans="1:21">
      <c r="A36" s="4">
        <v>32</v>
      </c>
      <c r="B36" s="96"/>
      <c r="C36" t="s">
        <v>303</v>
      </c>
      <c r="G36" t="s">
        <v>51</v>
      </c>
      <c r="H36" t="s">
        <v>62</v>
      </c>
      <c r="I36" t="s">
        <v>68</v>
      </c>
      <c r="J36">
        <v>2</v>
      </c>
      <c r="K36" t="s">
        <v>82</v>
      </c>
      <c r="L36" t="s">
        <v>1</v>
      </c>
      <c r="M36" t="s">
        <v>29</v>
      </c>
      <c r="N36" t="s">
        <v>88</v>
      </c>
      <c r="Q36" t="s">
        <v>153</v>
      </c>
      <c r="R36" s="66" t="s">
        <v>305</v>
      </c>
    </row>
    <row r="37" spans="1:21">
      <c r="A37" s="4">
        <v>33</v>
      </c>
      <c r="B37" s="96"/>
      <c r="C37" t="s">
        <v>306</v>
      </c>
      <c r="G37" t="s">
        <v>51</v>
      </c>
      <c r="H37" t="s">
        <v>62</v>
      </c>
      <c r="I37" t="s">
        <v>68</v>
      </c>
      <c r="J37">
        <v>3</v>
      </c>
      <c r="K37" t="s">
        <v>82</v>
      </c>
      <c r="L37" t="s">
        <v>1</v>
      </c>
      <c r="M37" t="s">
        <v>29</v>
      </c>
      <c r="N37" t="s">
        <v>88</v>
      </c>
      <c r="Q37" t="s">
        <v>154</v>
      </c>
      <c r="R37" s="66" t="s">
        <v>308</v>
      </c>
    </row>
    <row r="38" spans="1:21">
      <c r="A38" s="4">
        <v>34</v>
      </c>
      <c r="B38" s="96"/>
      <c r="C38" t="s">
        <v>309</v>
      </c>
      <c r="G38" t="s">
        <v>51</v>
      </c>
      <c r="H38" t="s">
        <v>62</v>
      </c>
      <c r="I38" t="s">
        <v>68</v>
      </c>
      <c r="J38">
        <v>2</v>
      </c>
      <c r="K38" t="s">
        <v>82</v>
      </c>
      <c r="L38" t="s">
        <v>1</v>
      </c>
      <c r="M38" t="s">
        <v>29</v>
      </c>
      <c r="N38" t="s">
        <v>88</v>
      </c>
      <c r="Q38" t="s">
        <v>155</v>
      </c>
      <c r="R38" s="66" t="s">
        <v>311</v>
      </c>
    </row>
    <row r="39" spans="1:21">
      <c r="A39" s="80">
        <f>COUNTA(A6:A38)</f>
        <v>33</v>
      </c>
      <c r="B39" s="98"/>
      <c r="C39" s="1" t="s">
        <v>25</v>
      </c>
      <c r="D39" s="1"/>
      <c r="E39" s="1"/>
      <c r="F39" s="1"/>
      <c r="R39" s="66"/>
    </row>
    <row r="40" spans="1:21">
      <c r="A40" s="4"/>
      <c r="B40" s="96"/>
      <c r="R40" s="66"/>
    </row>
    <row r="41" spans="1:21">
      <c r="A41" s="4">
        <v>101</v>
      </c>
      <c r="B41" s="96"/>
      <c r="C41" t="s">
        <v>312</v>
      </c>
      <c r="G41" t="s">
        <v>52</v>
      </c>
      <c r="H41" t="s">
        <v>62</v>
      </c>
      <c r="I41" t="s">
        <v>69</v>
      </c>
      <c r="J41">
        <v>2</v>
      </c>
      <c r="K41" t="s">
        <v>82</v>
      </c>
      <c r="L41" t="s">
        <v>1</v>
      </c>
      <c r="M41" t="s">
        <v>0</v>
      </c>
      <c r="N41" t="s">
        <v>21</v>
      </c>
      <c r="Q41" t="s">
        <v>740</v>
      </c>
      <c r="R41" s="66" t="s">
        <v>314</v>
      </c>
      <c r="U41" t="s">
        <v>822</v>
      </c>
    </row>
    <row r="42" spans="1:21">
      <c r="A42" s="4">
        <v>102</v>
      </c>
      <c r="B42" s="96"/>
      <c r="C42" t="s">
        <v>315</v>
      </c>
      <c r="G42" t="s">
        <v>52</v>
      </c>
      <c r="H42" t="s">
        <v>62</v>
      </c>
      <c r="I42" t="s">
        <v>69</v>
      </c>
      <c r="J42">
        <v>1</v>
      </c>
      <c r="K42" t="s">
        <v>82</v>
      </c>
      <c r="L42" t="s">
        <v>1</v>
      </c>
      <c r="M42" t="s">
        <v>29</v>
      </c>
      <c r="N42" t="s">
        <v>27</v>
      </c>
      <c r="Q42" t="s">
        <v>741</v>
      </c>
      <c r="R42" s="66" t="s">
        <v>317</v>
      </c>
    </row>
    <row r="43" spans="1:21">
      <c r="A43" s="4">
        <v>103</v>
      </c>
      <c r="B43" s="96"/>
      <c r="C43" t="s">
        <v>318</v>
      </c>
      <c r="G43" t="s">
        <v>52</v>
      </c>
      <c r="H43" t="s">
        <v>62</v>
      </c>
      <c r="I43" t="s">
        <v>69</v>
      </c>
      <c r="J43">
        <v>1</v>
      </c>
      <c r="K43" t="s">
        <v>82</v>
      </c>
      <c r="L43" t="s">
        <v>1</v>
      </c>
      <c r="M43" t="s">
        <v>29</v>
      </c>
      <c r="N43" t="s">
        <v>95</v>
      </c>
      <c r="Q43" t="s">
        <v>742</v>
      </c>
      <c r="R43" s="66" t="s">
        <v>320</v>
      </c>
      <c r="S43" t="s">
        <v>807</v>
      </c>
      <c r="U43" t="s">
        <v>817</v>
      </c>
    </row>
    <row r="44" spans="1:21" s="86" customFormat="1">
      <c r="A44" s="85">
        <v>104</v>
      </c>
      <c r="B44" s="99" t="s">
        <v>848</v>
      </c>
      <c r="C44" s="86" t="s">
        <v>321</v>
      </c>
      <c r="D44" s="86" t="s">
        <v>221</v>
      </c>
      <c r="G44" s="86" t="s">
        <v>52</v>
      </c>
      <c r="H44" s="86" t="s">
        <v>62</v>
      </c>
      <c r="I44" s="86" t="s">
        <v>69</v>
      </c>
      <c r="J44" s="86">
        <v>1</v>
      </c>
      <c r="K44" s="86" t="s">
        <v>83</v>
      </c>
      <c r="L44" s="86" t="s">
        <v>1</v>
      </c>
      <c r="M44" s="86" t="s">
        <v>9</v>
      </c>
      <c r="N44" s="86" t="s">
        <v>4</v>
      </c>
      <c r="Q44" s="86" t="s">
        <v>743</v>
      </c>
      <c r="R44" s="87" t="s">
        <v>323</v>
      </c>
      <c r="U44" s="86" t="s">
        <v>844</v>
      </c>
    </row>
    <row r="45" spans="1:21" s="6" customFormat="1">
      <c r="A45" s="101">
        <v>105</v>
      </c>
      <c r="B45" s="102"/>
      <c r="C45" s="6" t="s">
        <v>324</v>
      </c>
      <c r="E45" s="103"/>
      <c r="F45" s="103"/>
      <c r="G45" s="6" t="s">
        <v>52</v>
      </c>
      <c r="H45" s="6" t="s">
        <v>62</v>
      </c>
      <c r="I45" s="6" t="s">
        <v>69</v>
      </c>
      <c r="J45" s="6">
        <v>1</v>
      </c>
      <c r="K45" s="6" t="s">
        <v>82</v>
      </c>
      <c r="L45" s="6" t="s">
        <v>1</v>
      </c>
      <c r="M45" s="6" t="s">
        <v>89</v>
      </c>
      <c r="N45" s="6" t="s">
        <v>3</v>
      </c>
      <c r="Q45" s="6" t="s">
        <v>744</v>
      </c>
      <c r="R45" s="104" t="s">
        <v>323</v>
      </c>
    </row>
    <row r="46" spans="1:21">
      <c r="A46" s="4">
        <v>106</v>
      </c>
      <c r="B46" s="96"/>
      <c r="C46" t="s">
        <v>326</v>
      </c>
      <c r="G46" t="s">
        <v>52</v>
      </c>
      <c r="H46" t="s">
        <v>62</v>
      </c>
      <c r="I46" t="s">
        <v>69</v>
      </c>
      <c r="J46">
        <v>1</v>
      </c>
      <c r="K46" t="s">
        <v>82</v>
      </c>
      <c r="L46" t="s">
        <v>1</v>
      </c>
      <c r="M46" t="s">
        <v>29</v>
      </c>
      <c r="N46" t="s">
        <v>95</v>
      </c>
      <c r="Q46" t="s">
        <v>745</v>
      </c>
      <c r="R46" s="66" t="s">
        <v>328</v>
      </c>
    </row>
    <row r="47" spans="1:21">
      <c r="A47" s="4">
        <v>107</v>
      </c>
      <c r="B47" s="96"/>
      <c r="C47" t="s">
        <v>329</v>
      </c>
      <c r="G47" t="s">
        <v>52</v>
      </c>
      <c r="H47" t="s">
        <v>62</v>
      </c>
      <c r="I47" t="s">
        <v>69</v>
      </c>
      <c r="J47">
        <v>2</v>
      </c>
      <c r="K47" t="s">
        <v>82</v>
      </c>
      <c r="L47" t="s">
        <v>1</v>
      </c>
      <c r="M47" t="s">
        <v>29</v>
      </c>
      <c r="N47" t="s">
        <v>95</v>
      </c>
      <c r="Q47" t="s">
        <v>746</v>
      </c>
      <c r="R47" s="66" t="s">
        <v>280</v>
      </c>
    </row>
    <row r="48" spans="1:21">
      <c r="A48" s="4">
        <v>108</v>
      </c>
      <c r="B48" s="96"/>
      <c r="C48" t="s">
        <v>331</v>
      </c>
      <c r="G48" t="s">
        <v>52</v>
      </c>
      <c r="H48" t="s">
        <v>62</v>
      </c>
      <c r="I48" t="s">
        <v>69</v>
      </c>
      <c r="J48">
        <v>2</v>
      </c>
      <c r="K48" t="s">
        <v>82</v>
      </c>
      <c r="L48" t="s">
        <v>1</v>
      </c>
      <c r="M48" t="s">
        <v>29</v>
      </c>
      <c r="N48" t="s">
        <v>95</v>
      </c>
      <c r="Q48" t="s">
        <v>747</v>
      </c>
      <c r="R48" s="66" t="s">
        <v>333</v>
      </c>
    </row>
    <row r="49" spans="1:21">
      <c r="A49" s="4">
        <v>109</v>
      </c>
      <c r="B49" s="96"/>
      <c r="C49" t="s">
        <v>334</v>
      </c>
      <c r="G49" t="s">
        <v>52</v>
      </c>
      <c r="H49" t="s">
        <v>62</v>
      </c>
      <c r="I49" t="s">
        <v>69</v>
      </c>
      <c r="J49">
        <v>2</v>
      </c>
      <c r="K49" t="s">
        <v>82</v>
      </c>
      <c r="L49" t="s">
        <v>1</v>
      </c>
      <c r="M49" t="s">
        <v>89</v>
      </c>
      <c r="N49" t="s">
        <v>3</v>
      </c>
      <c r="Q49" t="s">
        <v>748</v>
      </c>
      <c r="R49" s="66" t="s">
        <v>336</v>
      </c>
    </row>
    <row r="50" spans="1:21">
      <c r="A50" s="4">
        <v>110</v>
      </c>
      <c r="B50" s="96"/>
      <c r="C50" t="s">
        <v>337</v>
      </c>
      <c r="G50" t="s">
        <v>52</v>
      </c>
      <c r="H50" t="s">
        <v>62</v>
      </c>
      <c r="I50" t="s">
        <v>69</v>
      </c>
      <c r="J50">
        <v>3</v>
      </c>
      <c r="K50" t="s">
        <v>82</v>
      </c>
      <c r="L50" t="s">
        <v>1</v>
      </c>
      <c r="M50" t="s">
        <v>89</v>
      </c>
      <c r="N50" t="s">
        <v>3</v>
      </c>
      <c r="Q50" t="s">
        <v>749</v>
      </c>
      <c r="R50" s="66" t="s">
        <v>339</v>
      </c>
    </row>
    <row r="51" spans="1:21">
      <c r="A51" s="4">
        <v>111</v>
      </c>
      <c r="B51" s="96"/>
      <c r="C51" t="s">
        <v>340</v>
      </c>
      <c r="G51" t="s">
        <v>52</v>
      </c>
      <c r="H51" t="s">
        <v>62</v>
      </c>
      <c r="I51" t="s">
        <v>69</v>
      </c>
      <c r="J51">
        <v>3</v>
      </c>
      <c r="K51" t="s">
        <v>82</v>
      </c>
      <c r="L51" t="s">
        <v>1</v>
      </c>
      <c r="M51" t="s">
        <v>19</v>
      </c>
      <c r="N51" t="s">
        <v>92</v>
      </c>
      <c r="Q51" t="s">
        <v>122</v>
      </c>
      <c r="R51" s="66" t="s">
        <v>342</v>
      </c>
      <c r="S51" t="s">
        <v>807</v>
      </c>
      <c r="T51" t="s">
        <v>221</v>
      </c>
    </row>
    <row r="52" spans="1:21">
      <c r="A52" s="4">
        <v>112</v>
      </c>
      <c r="B52" s="96"/>
      <c r="C52" t="s">
        <v>343</v>
      </c>
      <c r="G52" t="s">
        <v>52</v>
      </c>
      <c r="H52" t="s">
        <v>62</v>
      </c>
      <c r="I52" t="s">
        <v>69</v>
      </c>
      <c r="J52">
        <v>1</v>
      </c>
      <c r="K52" t="s">
        <v>82</v>
      </c>
      <c r="L52" t="s">
        <v>1</v>
      </c>
      <c r="M52" t="s">
        <v>29</v>
      </c>
      <c r="N52" t="s">
        <v>95</v>
      </c>
      <c r="Q52" t="s">
        <v>750</v>
      </c>
      <c r="R52" s="66" t="s">
        <v>345</v>
      </c>
      <c r="S52" t="s">
        <v>807</v>
      </c>
      <c r="T52" t="s">
        <v>221</v>
      </c>
    </row>
    <row r="53" spans="1:21">
      <c r="A53" s="4">
        <v>113</v>
      </c>
      <c r="B53" s="96"/>
      <c r="C53" t="s">
        <v>346</v>
      </c>
      <c r="G53" t="s">
        <v>52</v>
      </c>
      <c r="H53" t="s">
        <v>62</v>
      </c>
      <c r="I53" t="s">
        <v>69</v>
      </c>
      <c r="J53">
        <v>2</v>
      </c>
      <c r="K53" t="s">
        <v>83</v>
      </c>
      <c r="L53" t="s">
        <v>1</v>
      </c>
      <c r="M53" t="s">
        <v>9</v>
      </c>
      <c r="O53" t="s">
        <v>5</v>
      </c>
      <c r="P53" t="s">
        <v>6</v>
      </c>
      <c r="Q53" t="s">
        <v>751</v>
      </c>
      <c r="R53" s="66" t="s">
        <v>348</v>
      </c>
    </row>
    <row r="54" spans="1:21">
      <c r="A54" s="4">
        <v>114</v>
      </c>
      <c r="B54" s="96"/>
      <c r="C54" t="s">
        <v>349</v>
      </c>
      <c r="G54" t="s">
        <v>52</v>
      </c>
      <c r="H54" t="s">
        <v>62</v>
      </c>
      <c r="I54" t="s">
        <v>69</v>
      </c>
      <c r="J54">
        <v>1</v>
      </c>
      <c r="K54" t="s">
        <v>82</v>
      </c>
      <c r="L54" t="s">
        <v>1</v>
      </c>
      <c r="M54" t="s">
        <v>29</v>
      </c>
      <c r="N54" t="s">
        <v>95</v>
      </c>
      <c r="Q54" t="s">
        <v>752</v>
      </c>
      <c r="R54" s="66" t="s">
        <v>350</v>
      </c>
    </row>
    <row r="55" spans="1:21" s="86" customFormat="1">
      <c r="A55" s="85">
        <v>115</v>
      </c>
      <c r="B55" s="99" t="s">
        <v>849</v>
      </c>
      <c r="C55" s="86" t="s">
        <v>351</v>
      </c>
      <c r="D55" s="86" t="s">
        <v>221</v>
      </c>
      <c r="E55" s="105">
        <v>43713</v>
      </c>
      <c r="F55" s="105"/>
      <c r="G55" s="86" t="s">
        <v>52</v>
      </c>
      <c r="H55" s="86" t="s">
        <v>62</v>
      </c>
      <c r="I55" s="86" t="s">
        <v>69</v>
      </c>
      <c r="J55" s="86">
        <v>1</v>
      </c>
      <c r="K55" s="86" t="s">
        <v>83</v>
      </c>
      <c r="L55" s="86" t="s">
        <v>1</v>
      </c>
      <c r="M55" s="86" t="s">
        <v>9</v>
      </c>
      <c r="N55" s="86" t="s">
        <v>4</v>
      </c>
      <c r="O55" s="86" t="s">
        <v>7</v>
      </c>
      <c r="P55" s="86" t="s">
        <v>12</v>
      </c>
      <c r="Q55" s="86" t="s">
        <v>753</v>
      </c>
      <c r="R55" s="87">
        <v>0</v>
      </c>
      <c r="T55" s="86" t="s">
        <v>221</v>
      </c>
      <c r="U55" s="86" t="s">
        <v>868</v>
      </c>
    </row>
    <row r="56" spans="1:21">
      <c r="A56" s="4">
        <v>116</v>
      </c>
      <c r="B56" s="96"/>
      <c r="C56" t="s">
        <v>353</v>
      </c>
      <c r="G56" t="s">
        <v>52</v>
      </c>
      <c r="H56" t="s">
        <v>62</v>
      </c>
      <c r="I56" t="s">
        <v>77</v>
      </c>
      <c r="J56">
        <v>2</v>
      </c>
      <c r="K56" t="s">
        <v>83</v>
      </c>
      <c r="L56" t="s">
        <v>1</v>
      </c>
      <c r="M56" t="s">
        <v>29</v>
      </c>
      <c r="N56" t="s">
        <v>3</v>
      </c>
      <c r="O56" t="s">
        <v>5</v>
      </c>
      <c r="P56" t="s">
        <v>6</v>
      </c>
      <c r="Q56" t="s">
        <v>754</v>
      </c>
      <c r="R56" s="66" t="s">
        <v>356</v>
      </c>
    </row>
    <row r="57" spans="1:21">
      <c r="A57" s="4">
        <v>117</v>
      </c>
      <c r="B57" s="96"/>
      <c r="C57" t="s">
        <v>357</v>
      </c>
      <c r="G57" t="s">
        <v>52</v>
      </c>
      <c r="H57" t="s">
        <v>62</v>
      </c>
      <c r="I57" t="s">
        <v>77</v>
      </c>
      <c r="J57">
        <v>2</v>
      </c>
      <c r="K57" t="s">
        <v>83</v>
      </c>
      <c r="L57" t="s">
        <v>1</v>
      </c>
      <c r="M57" t="s">
        <v>9</v>
      </c>
      <c r="N57" t="s">
        <v>4</v>
      </c>
      <c r="O57" t="s">
        <v>5</v>
      </c>
      <c r="P57" t="s">
        <v>6</v>
      </c>
      <c r="Q57" t="s">
        <v>755</v>
      </c>
      <c r="R57" s="66" t="s">
        <v>359</v>
      </c>
      <c r="S57" t="s">
        <v>807</v>
      </c>
      <c r="T57" t="s">
        <v>221</v>
      </c>
    </row>
    <row r="58" spans="1:21">
      <c r="A58" s="4">
        <v>118</v>
      </c>
      <c r="B58" s="96"/>
      <c r="C58" t="s">
        <v>360</v>
      </c>
      <c r="G58" t="s">
        <v>52</v>
      </c>
      <c r="H58" t="s">
        <v>62</v>
      </c>
      <c r="I58" t="s">
        <v>77</v>
      </c>
      <c r="J58">
        <v>2</v>
      </c>
      <c r="K58" t="s">
        <v>83</v>
      </c>
      <c r="L58" t="s">
        <v>1</v>
      </c>
      <c r="M58" t="s">
        <v>9</v>
      </c>
      <c r="N58" t="s">
        <v>4</v>
      </c>
      <c r="O58" t="s">
        <v>5</v>
      </c>
      <c r="P58" t="s">
        <v>6</v>
      </c>
      <c r="Q58" t="s">
        <v>756</v>
      </c>
      <c r="R58" s="66" t="s">
        <v>362</v>
      </c>
      <c r="S58" t="s">
        <v>807</v>
      </c>
      <c r="T58" t="s">
        <v>221</v>
      </c>
    </row>
    <row r="59" spans="1:21" s="6" customFormat="1">
      <c r="A59" s="101">
        <v>119</v>
      </c>
      <c r="B59" s="102"/>
      <c r="E59" s="103"/>
      <c r="F59" s="103"/>
      <c r="G59" s="6" t="s">
        <v>52</v>
      </c>
      <c r="M59" s="6" t="s">
        <v>19</v>
      </c>
      <c r="Q59" s="6" t="s">
        <v>206</v>
      </c>
      <c r="R59" s="104"/>
      <c r="S59" s="6" t="s">
        <v>809</v>
      </c>
      <c r="U59" s="6" t="s">
        <v>824</v>
      </c>
    </row>
    <row r="60" spans="1:21" s="6" customFormat="1">
      <c r="A60" s="101">
        <v>120</v>
      </c>
      <c r="B60" s="102"/>
      <c r="E60" s="103"/>
      <c r="F60" s="103"/>
      <c r="G60" s="6" t="s">
        <v>52</v>
      </c>
      <c r="M60" s="6" t="s">
        <v>19</v>
      </c>
      <c r="Q60" s="6" t="s">
        <v>207</v>
      </c>
      <c r="R60" s="104"/>
      <c r="S60" s="6" t="s">
        <v>809</v>
      </c>
      <c r="U60" s="6" t="s">
        <v>825</v>
      </c>
    </row>
    <row r="61" spans="1:21">
      <c r="A61" s="80">
        <f>COUNTA(A41:A60)</f>
        <v>20</v>
      </c>
      <c r="B61" s="98"/>
      <c r="C61" s="1" t="s">
        <v>28</v>
      </c>
      <c r="D61" s="1"/>
      <c r="E61" s="1"/>
      <c r="F61" s="1"/>
      <c r="R61" s="66"/>
    </row>
    <row r="62" spans="1:21">
      <c r="A62" s="4"/>
      <c r="B62" s="96"/>
      <c r="R62" s="66"/>
    </row>
    <row r="63" spans="1:21" s="86" customFormat="1">
      <c r="A63" s="85">
        <v>201</v>
      </c>
      <c r="B63" s="99" t="s">
        <v>851</v>
      </c>
      <c r="C63" s="86" t="s">
        <v>363</v>
      </c>
      <c r="D63" s="86" t="s">
        <v>221</v>
      </c>
      <c r="G63" s="86" t="s">
        <v>53</v>
      </c>
      <c r="H63" s="86" t="s">
        <v>62</v>
      </c>
      <c r="I63" s="86" t="s">
        <v>70</v>
      </c>
      <c r="J63" s="86">
        <v>1</v>
      </c>
      <c r="K63" s="86" t="s">
        <v>82</v>
      </c>
      <c r="L63" s="86" t="s">
        <v>11</v>
      </c>
      <c r="M63" s="86" t="s">
        <v>29</v>
      </c>
      <c r="N63" s="86" t="s">
        <v>88</v>
      </c>
      <c r="Q63" s="86" t="s">
        <v>757</v>
      </c>
      <c r="R63" s="87">
        <v>0</v>
      </c>
      <c r="U63" s="86" t="s">
        <v>815</v>
      </c>
    </row>
    <row r="64" spans="1:21" s="86" customFormat="1" ht="30">
      <c r="A64" s="85">
        <v>202</v>
      </c>
      <c r="B64" s="99" t="s">
        <v>852</v>
      </c>
      <c r="C64" s="86" t="s">
        <v>365</v>
      </c>
      <c r="D64" s="86" t="s">
        <v>221</v>
      </c>
      <c r="E64" s="105">
        <v>43815</v>
      </c>
      <c r="F64" s="105">
        <v>43909</v>
      </c>
      <c r="G64" s="86" t="s">
        <v>53</v>
      </c>
      <c r="H64" s="86" t="s">
        <v>62</v>
      </c>
      <c r="I64" s="86" t="s">
        <v>70</v>
      </c>
      <c r="J64" s="86">
        <v>1</v>
      </c>
      <c r="K64" s="86" t="s">
        <v>82</v>
      </c>
      <c r="L64" s="86" t="s">
        <v>11</v>
      </c>
      <c r="M64" s="86" t="s">
        <v>29</v>
      </c>
      <c r="N64" s="86" t="s">
        <v>88</v>
      </c>
      <c r="Q64" s="86" t="s">
        <v>758</v>
      </c>
      <c r="R64" s="87" t="s">
        <v>367</v>
      </c>
    </row>
    <row r="65" spans="1:21">
      <c r="A65" s="4">
        <v>203</v>
      </c>
      <c r="B65" s="96"/>
      <c r="C65" t="s">
        <v>368</v>
      </c>
      <c r="G65" t="s">
        <v>53</v>
      </c>
      <c r="H65" t="s">
        <v>62</v>
      </c>
      <c r="I65" t="s">
        <v>70</v>
      </c>
      <c r="J65">
        <v>1</v>
      </c>
      <c r="K65" t="s">
        <v>82</v>
      </c>
      <c r="L65" t="s">
        <v>11</v>
      </c>
      <c r="M65" t="s">
        <v>29</v>
      </c>
      <c r="N65" t="s">
        <v>88</v>
      </c>
      <c r="Q65" t="s">
        <v>759</v>
      </c>
      <c r="R65" s="66">
        <v>0</v>
      </c>
    </row>
    <row r="66" spans="1:21">
      <c r="A66" s="4">
        <v>204</v>
      </c>
      <c r="B66" s="96"/>
      <c r="C66" t="s">
        <v>370</v>
      </c>
      <c r="G66" t="s">
        <v>53</v>
      </c>
      <c r="H66" t="s">
        <v>62</v>
      </c>
      <c r="I66" t="s">
        <v>70</v>
      </c>
      <c r="J66">
        <v>1</v>
      </c>
      <c r="K66" t="s">
        <v>82</v>
      </c>
      <c r="L66" t="s">
        <v>11</v>
      </c>
      <c r="M66" t="s">
        <v>29</v>
      </c>
      <c r="N66" t="s">
        <v>88</v>
      </c>
      <c r="Q66" t="s">
        <v>760</v>
      </c>
      <c r="R66" s="66" t="s">
        <v>372</v>
      </c>
    </row>
    <row r="67" spans="1:21">
      <c r="A67" s="4">
        <v>205</v>
      </c>
      <c r="B67" s="96"/>
      <c r="C67" t="s">
        <v>373</v>
      </c>
      <c r="G67" t="s">
        <v>53</v>
      </c>
      <c r="H67" t="s">
        <v>62</v>
      </c>
      <c r="I67" t="s">
        <v>70</v>
      </c>
      <c r="J67">
        <v>1</v>
      </c>
      <c r="K67" t="s">
        <v>82</v>
      </c>
      <c r="L67" t="s">
        <v>11</v>
      </c>
      <c r="M67" t="s">
        <v>29</v>
      </c>
      <c r="N67" t="s">
        <v>88</v>
      </c>
      <c r="Q67" t="s">
        <v>761</v>
      </c>
      <c r="R67" s="66" t="s">
        <v>291</v>
      </c>
    </row>
    <row r="68" spans="1:21">
      <c r="A68" s="4">
        <v>206</v>
      </c>
      <c r="B68" s="96"/>
      <c r="C68" t="s">
        <v>375</v>
      </c>
      <c r="G68" t="s">
        <v>53</v>
      </c>
      <c r="H68" t="s">
        <v>62</v>
      </c>
      <c r="I68" t="s">
        <v>70</v>
      </c>
      <c r="J68">
        <v>1</v>
      </c>
      <c r="K68" t="s">
        <v>82</v>
      </c>
      <c r="L68" t="s">
        <v>11</v>
      </c>
      <c r="M68" t="s">
        <v>29</v>
      </c>
      <c r="N68" t="s">
        <v>88</v>
      </c>
      <c r="Q68" t="s">
        <v>762</v>
      </c>
      <c r="R68" s="66" t="s">
        <v>291</v>
      </c>
    </row>
    <row r="69" spans="1:21">
      <c r="A69" s="4">
        <v>207</v>
      </c>
      <c r="B69" s="96"/>
      <c r="C69" t="s">
        <v>377</v>
      </c>
      <c r="G69" t="s">
        <v>53</v>
      </c>
      <c r="H69" t="s">
        <v>62</v>
      </c>
      <c r="I69" t="s">
        <v>70</v>
      </c>
      <c r="J69">
        <v>1</v>
      </c>
      <c r="K69" t="s">
        <v>82</v>
      </c>
      <c r="L69" t="s">
        <v>11</v>
      </c>
      <c r="M69" t="s">
        <v>29</v>
      </c>
      <c r="N69" t="s">
        <v>88</v>
      </c>
      <c r="Q69" t="s">
        <v>763</v>
      </c>
      <c r="R69" s="66" t="s">
        <v>379</v>
      </c>
    </row>
    <row r="70" spans="1:21">
      <c r="A70" s="4">
        <v>208</v>
      </c>
      <c r="B70" s="96"/>
      <c r="C70" t="s">
        <v>380</v>
      </c>
      <c r="G70" t="s">
        <v>53</v>
      </c>
      <c r="H70" t="s">
        <v>62</v>
      </c>
      <c r="I70" t="s">
        <v>70</v>
      </c>
      <c r="J70">
        <v>2</v>
      </c>
      <c r="K70" t="s">
        <v>82</v>
      </c>
      <c r="L70" t="s">
        <v>11</v>
      </c>
      <c r="M70" t="s">
        <v>29</v>
      </c>
      <c r="N70" t="s">
        <v>88</v>
      </c>
      <c r="Q70" t="s">
        <v>764</v>
      </c>
      <c r="R70" s="66" t="s">
        <v>382</v>
      </c>
    </row>
    <row r="71" spans="1:21">
      <c r="A71" s="4">
        <v>209</v>
      </c>
      <c r="B71" s="96"/>
      <c r="C71" t="s">
        <v>383</v>
      </c>
      <c r="G71" t="s">
        <v>53</v>
      </c>
      <c r="H71" t="s">
        <v>62</v>
      </c>
      <c r="I71" t="s">
        <v>70</v>
      </c>
      <c r="J71">
        <v>2</v>
      </c>
      <c r="K71" t="s">
        <v>82</v>
      </c>
      <c r="L71" t="s">
        <v>11</v>
      </c>
      <c r="M71" t="s">
        <v>29</v>
      </c>
      <c r="N71" t="s">
        <v>88</v>
      </c>
      <c r="Q71" t="s">
        <v>765</v>
      </c>
      <c r="R71" s="66" t="s">
        <v>385</v>
      </c>
    </row>
    <row r="72" spans="1:21">
      <c r="A72" s="4">
        <v>210</v>
      </c>
      <c r="B72" s="96"/>
      <c r="C72" t="s">
        <v>386</v>
      </c>
      <c r="G72" t="s">
        <v>53</v>
      </c>
      <c r="H72" t="s">
        <v>62</v>
      </c>
      <c r="I72" t="s">
        <v>70</v>
      </c>
      <c r="J72">
        <v>3</v>
      </c>
      <c r="K72" t="s">
        <v>14</v>
      </c>
      <c r="L72" t="s">
        <v>11</v>
      </c>
      <c r="M72" t="s">
        <v>29</v>
      </c>
      <c r="N72" t="s">
        <v>88</v>
      </c>
      <c r="Q72" t="s">
        <v>156</v>
      </c>
      <c r="R72" s="66">
        <v>0</v>
      </c>
    </row>
    <row r="73" spans="1:21">
      <c r="A73" s="4">
        <v>211</v>
      </c>
      <c r="B73" s="96"/>
      <c r="C73" t="s">
        <v>387</v>
      </c>
      <c r="G73" t="s">
        <v>53</v>
      </c>
      <c r="H73" t="s">
        <v>62</v>
      </c>
      <c r="I73" t="s">
        <v>70</v>
      </c>
      <c r="J73">
        <v>3</v>
      </c>
      <c r="K73" t="s">
        <v>82</v>
      </c>
      <c r="L73" t="s">
        <v>11</v>
      </c>
      <c r="M73" t="s">
        <v>29</v>
      </c>
      <c r="N73" t="s">
        <v>88</v>
      </c>
      <c r="Q73" t="s">
        <v>766</v>
      </c>
      <c r="R73" s="66" t="s">
        <v>390</v>
      </c>
    </row>
    <row r="74" spans="1:21">
      <c r="A74" s="4">
        <v>212</v>
      </c>
      <c r="B74" s="96"/>
      <c r="C74" t="s">
        <v>391</v>
      </c>
      <c r="G74" t="s">
        <v>53</v>
      </c>
      <c r="H74" t="s">
        <v>62</v>
      </c>
      <c r="I74" t="s">
        <v>70</v>
      </c>
      <c r="J74">
        <v>1</v>
      </c>
      <c r="K74" t="s">
        <v>82</v>
      </c>
      <c r="L74" t="s">
        <v>11</v>
      </c>
      <c r="M74" t="s">
        <v>29</v>
      </c>
      <c r="N74" t="s">
        <v>88</v>
      </c>
      <c r="Q74" t="s">
        <v>767</v>
      </c>
      <c r="R74" s="66" t="s">
        <v>280</v>
      </c>
    </row>
    <row r="75" spans="1:21">
      <c r="A75" s="80">
        <f>COUNTA(A63:A74)</f>
        <v>12</v>
      </c>
      <c r="B75" s="98"/>
      <c r="C75" s="1" t="s">
        <v>32</v>
      </c>
      <c r="D75" s="1"/>
      <c r="E75" s="1"/>
      <c r="F75" s="1"/>
      <c r="R75" s="66"/>
    </row>
    <row r="76" spans="1:21">
      <c r="A76" s="4"/>
      <c r="B76" s="96"/>
      <c r="R76" s="66"/>
    </row>
    <row r="77" spans="1:21">
      <c r="A77" s="4">
        <v>301</v>
      </c>
      <c r="B77" s="96"/>
      <c r="C77" t="s">
        <v>393</v>
      </c>
      <c r="G77" t="s">
        <v>54</v>
      </c>
      <c r="H77" t="s">
        <v>62</v>
      </c>
      <c r="I77" t="s">
        <v>70</v>
      </c>
      <c r="J77">
        <v>1</v>
      </c>
      <c r="K77" t="s">
        <v>82</v>
      </c>
      <c r="L77" t="s">
        <v>1</v>
      </c>
      <c r="M77" t="s">
        <v>89</v>
      </c>
      <c r="N77" t="s">
        <v>88</v>
      </c>
      <c r="Q77" t="s">
        <v>768</v>
      </c>
      <c r="R77" s="66" t="s">
        <v>395</v>
      </c>
      <c r="S77" t="s">
        <v>807</v>
      </c>
      <c r="T77" t="s">
        <v>221</v>
      </c>
    </row>
    <row r="78" spans="1:21">
      <c r="A78" s="4">
        <v>302</v>
      </c>
      <c r="B78" s="96"/>
      <c r="C78" t="s">
        <v>396</v>
      </c>
      <c r="G78" t="s">
        <v>54</v>
      </c>
      <c r="H78" t="s">
        <v>62</v>
      </c>
      <c r="I78" t="s">
        <v>70</v>
      </c>
      <c r="J78">
        <v>2</v>
      </c>
      <c r="K78" t="s">
        <v>83</v>
      </c>
      <c r="L78" t="s">
        <v>1</v>
      </c>
      <c r="M78" t="s">
        <v>9</v>
      </c>
      <c r="N78" t="s">
        <v>90</v>
      </c>
      <c r="O78" t="s">
        <v>5</v>
      </c>
      <c r="P78" t="s">
        <v>6</v>
      </c>
      <c r="Q78" t="s">
        <v>769</v>
      </c>
      <c r="R78" s="66" t="s">
        <v>372</v>
      </c>
    </row>
    <row r="79" spans="1:21">
      <c r="A79" s="4">
        <v>303</v>
      </c>
      <c r="B79" s="96"/>
      <c r="C79" t="s">
        <v>398</v>
      </c>
      <c r="G79" t="s">
        <v>54</v>
      </c>
      <c r="H79" t="s">
        <v>62</v>
      </c>
      <c r="I79" t="s">
        <v>70</v>
      </c>
      <c r="J79">
        <v>1</v>
      </c>
      <c r="K79" t="s">
        <v>82</v>
      </c>
      <c r="L79" t="s">
        <v>1</v>
      </c>
      <c r="M79" t="s">
        <v>29</v>
      </c>
      <c r="N79" t="s">
        <v>95</v>
      </c>
      <c r="Q79" t="s">
        <v>770</v>
      </c>
      <c r="R79" s="66" t="s">
        <v>372</v>
      </c>
      <c r="S79" t="s">
        <v>807</v>
      </c>
      <c r="U79" t="s">
        <v>816</v>
      </c>
    </row>
    <row r="80" spans="1:21">
      <c r="A80" s="4">
        <v>304</v>
      </c>
      <c r="B80" s="96"/>
      <c r="C80" t="s">
        <v>400</v>
      </c>
      <c r="G80" t="s">
        <v>54</v>
      </c>
      <c r="H80" t="s">
        <v>62</v>
      </c>
      <c r="I80" t="s">
        <v>70</v>
      </c>
      <c r="J80">
        <v>3</v>
      </c>
      <c r="K80" t="s">
        <v>83</v>
      </c>
      <c r="L80" t="s">
        <v>1</v>
      </c>
      <c r="M80" t="s">
        <v>9</v>
      </c>
      <c r="N80" t="s">
        <v>91</v>
      </c>
      <c r="O80" t="s">
        <v>5</v>
      </c>
      <c r="P80" t="s">
        <v>12</v>
      </c>
      <c r="Q80" t="s">
        <v>771</v>
      </c>
      <c r="R80" s="66" t="s">
        <v>402</v>
      </c>
    </row>
    <row r="81" spans="1:20">
      <c r="A81" s="4">
        <v>305</v>
      </c>
      <c r="B81" s="96"/>
      <c r="C81" t="s">
        <v>403</v>
      </c>
      <c r="G81" t="s">
        <v>54</v>
      </c>
      <c r="H81" t="s">
        <v>62</v>
      </c>
      <c r="I81" t="s">
        <v>70</v>
      </c>
      <c r="J81">
        <v>1</v>
      </c>
      <c r="K81" t="s">
        <v>82</v>
      </c>
      <c r="L81" t="s">
        <v>1</v>
      </c>
      <c r="M81" t="s">
        <v>89</v>
      </c>
      <c r="N81" t="s">
        <v>92</v>
      </c>
      <c r="Q81" t="s">
        <v>157</v>
      </c>
      <c r="R81" s="66" t="s">
        <v>406</v>
      </c>
    </row>
    <row r="82" spans="1:20">
      <c r="A82" s="4">
        <v>306</v>
      </c>
      <c r="B82" s="96"/>
      <c r="C82" t="s">
        <v>407</v>
      </c>
      <c r="G82" t="s">
        <v>54</v>
      </c>
      <c r="H82" t="s">
        <v>62</v>
      </c>
      <c r="I82" t="s">
        <v>70</v>
      </c>
      <c r="J82">
        <v>1</v>
      </c>
      <c r="K82" t="s">
        <v>83</v>
      </c>
      <c r="L82" t="s">
        <v>1</v>
      </c>
      <c r="M82" t="s">
        <v>9</v>
      </c>
      <c r="N82" t="s">
        <v>90</v>
      </c>
      <c r="O82" t="s">
        <v>5</v>
      </c>
      <c r="P82" t="s">
        <v>6</v>
      </c>
      <c r="Q82" t="s">
        <v>772</v>
      </c>
      <c r="R82" s="66" t="s">
        <v>409</v>
      </c>
      <c r="S82" t="s">
        <v>807</v>
      </c>
      <c r="T82" t="s">
        <v>221</v>
      </c>
    </row>
    <row r="83" spans="1:20">
      <c r="A83" s="4">
        <v>307</v>
      </c>
      <c r="B83" s="96"/>
      <c r="C83" t="s">
        <v>410</v>
      </c>
      <c r="G83" t="s">
        <v>54</v>
      </c>
      <c r="H83" t="s">
        <v>62</v>
      </c>
      <c r="I83" t="s">
        <v>70</v>
      </c>
      <c r="J83">
        <v>1</v>
      </c>
      <c r="K83" t="s">
        <v>83</v>
      </c>
      <c r="L83" t="s">
        <v>1</v>
      </c>
      <c r="M83" t="s">
        <v>9</v>
      </c>
      <c r="N83" t="s">
        <v>90</v>
      </c>
      <c r="O83" t="s">
        <v>5</v>
      </c>
      <c r="P83" t="s">
        <v>6</v>
      </c>
      <c r="Q83" t="s">
        <v>773</v>
      </c>
      <c r="R83" s="66" t="s">
        <v>409</v>
      </c>
    </row>
    <row r="84" spans="1:20">
      <c r="A84" s="4">
        <v>308</v>
      </c>
      <c r="B84" s="96"/>
      <c r="C84" t="s">
        <v>412</v>
      </c>
      <c r="G84" t="s">
        <v>54</v>
      </c>
      <c r="H84" t="s">
        <v>62</v>
      </c>
      <c r="I84" t="s">
        <v>70</v>
      </c>
      <c r="J84">
        <v>1</v>
      </c>
      <c r="K84" t="s">
        <v>83</v>
      </c>
      <c r="L84" t="s">
        <v>1</v>
      </c>
      <c r="M84" t="s">
        <v>9</v>
      </c>
      <c r="N84" t="s">
        <v>90</v>
      </c>
      <c r="O84" t="s">
        <v>5</v>
      </c>
      <c r="P84" t="s">
        <v>6</v>
      </c>
      <c r="Q84" t="s">
        <v>774</v>
      </c>
      <c r="R84" s="66" t="s">
        <v>414</v>
      </c>
      <c r="S84" t="s">
        <v>807</v>
      </c>
      <c r="T84" t="s">
        <v>221</v>
      </c>
    </row>
    <row r="85" spans="1:20">
      <c r="A85" s="4">
        <v>309</v>
      </c>
      <c r="B85" s="96"/>
      <c r="C85" t="s">
        <v>415</v>
      </c>
      <c r="G85" t="s">
        <v>54</v>
      </c>
      <c r="H85" t="s">
        <v>62</v>
      </c>
      <c r="I85" t="s">
        <v>70</v>
      </c>
      <c r="J85">
        <v>2</v>
      </c>
      <c r="K85" t="s">
        <v>82</v>
      </c>
      <c r="L85" t="s">
        <v>1</v>
      </c>
      <c r="M85" t="s">
        <v>89</v>
      </c>
      <c r="N85" t="s">
        <v>27</v>
      </c>
      <c r="Q85" t="s">
        <v>775</v>
      </c>
      <c r="R85" s="66" t="s">
        <v>414</v>
      </c>
    </row>
    <row r="86" spans="1:20" s="6" customFormat="1">
      <c r="A86" s="101">
        <v>310</v>
      </c>
      <c r="B86" s="102"/>
      <c r="C86" s="6" t="s">
        <v>418</v>
      </c>
      <c r="E86" s="103"/>
      <c r="F86" s="103"/>
      <c r="G86" s="6" t="s">
        <v>54</v>
      </c>
      <c r="H86" s="6" t="s">
        <v>62</v>
      </c>
      <c r="I86" s="6" t="s">
        <v>70</v>
      </c>
      <c r="J86" s="6">
        <v>1</v>
      </c>
      <c r="K86" s="6" t="s">
        <v>83</v>
      </c>
      <c r="L86" s="6" t="s">
        <v>1</v>
      </c>
      <c r="M86" s="6" t="s">
        <v>9</v>
      </c>
      <c r="N86" s="6" t="s">
        <v>90</v>
      </c>
      <c r="O86" s="6" t="s">
        <v>5</v>
      </c>
      <c r="P86" s="6" t="s">
        <v>6</v>
      </c>
      <c r="Q86" s="6" t="s">
        <v>776</v>
      </c>
      <c r="R86" s="104" t="s">
        <v>420</v>
      </c>
      <c r="S86" s="6" t="s">
        <v>807</v>
      </c>
      <c r="T86" s="6" t="s">
        <v>221</v>
      </c>
    </row>
    <row r="87" spans="1:20" s="89" customFormat="1">
      <c r="A87" s="88">
        <v>311</v>
      </c>
      <c r="B87" s="97" t="s">
        <v>877</v>
      </c>
      <c r="C87" s="89" t="s">
        <v>421</v>
      </c>
      <c r="D87" s="89" t="s">
        <v>221</v>
      </c>
      <c r="E87" s="95">
        <v>43895</v>
      </c>
      <c r="F87" s="95"/>
      <c r="G87" s="89" t="s">
        <v>54</v>
      </c>
      <c r="H87" s="89" t="s">
        <v>62</v>
      </c>
      <c r="I87" s="89" t="s">
        <v>70</v>
      </c>
      <c r="J87" s="89">
        <v>1</v>
      </c>
      <c r="K87" s="89" t="s">
        <v>83</v>
      </c>
      <c r="L87" s="89" t="s">
        <v>1</v>
      </c>
      <c r="M87" s="89" t="s">
        <v>9</v>
      </c>
      <c r="N87" s="89" t="s">
        <v>90</v>
      </c>
      <c r="O87" s="89" t="s">
        <v>5</v>
      </c>
      <c r="P87" s="89" t="s">
        <v>6</v>
      </c>
      <c r="Q87" s="89" t="s">
        <v>777</v>
      </c>
      <c r="R87" s="90" t="s">
        <v>422</v>
      </c>
      <c r="S87" s="89" t="s">
        <v>807</v>
      </c>
      <c r="T87" s="89" t="s">
        <v>221</v>
      </c>
    </row>
    <row r="88" spans="1:20">
      <c r="A88" s="4">
        <v>312</v>
      </c>
      <c r="B88" s="96"/>
      <c r="C88" t="s">
        <v>423</v>
      </c>
      <c r="G88" t="s">
        <v>54</v>
      </c>
      <c r="H88" t="s">
        <v>62</v>
      </c>
      <c r="I88" t="s">
        <v>70</v>
      </c>
      <c r="J88">
        <v>1</v>
      </c>
      <c r="K88" t="s">
        <v>82</v>
      </c>
      <c r="L88" t="s">
        <v>1</v>
      </c>
      <c r="M88" t="s">
        <v>26</v>
      </c>
      <c r="N88" t="s">
        <v>92</v>
      </c>
      <c r="Q88" t="s">
        <v>778</v>
      </c>
      <c r="R88" s="66" t="s">
        <v>425</v>
      </c>
    </row>
    <row r="89" spans="1:20">
      <c r="A89" s="80">
        <f>COUNTA(A77:A88)</f>
        <v>12</v>
      </c>
      <c r="B89" s="98"/>
      <c r="C89" s="1" t="s">
        <v>33</v>
      </c>
      <c r="D89" s="1"/>
      <c r="E89" s="1"/>
      <c r="F89" s="1"/>
      <c r="R89" s="66"/>
    </row>
    <row r="90" spans="1:20">
      <c r="A90" s="4"/>
      <c r="B90" s="96"/>
      <c r="R90" s="66"/>
    </row>
    <row r="91" spans="1:20">
      <c r="A91" s="4">
        <v>401</v>
      </c>
      <c r="B91" s="96"/>
      <c r="C91" t="s">
        <v>427</v>
      </c>
      <c r="G91" t="s">
        <v>55</v>
      </c>
      <c r="H91" t="s">
        <v>62</v>
      </c>
      <c r="I91" t="s">
        <v>70</v>
      </c>
      <c r="J91">
        <v>2</v>
      </c>
      <c r="K91" t="s">
        <v>82</v>
      </c>
      <c r="L91" t="s">
        <v>1</v>
      </c>
      <c r="M91" t="s">
        <v>29</v>
      </c>
      <c r="N91" t="s">
        <v>95</v>
      </c>
      <c r="Q91" t="s">
        <v>779</v>
      </c>
      <c r="R91" s="66" t="s">
        <v>429</v>
      </c>
      <c r="S91" t="s">
        <v>807</v>
      </c>
      <c r="T91" t="s">
        <v>221</v>
      </c>
    </row>
    <row r="92" spans="1:20">
      <c r="A92" s="4">
        <v>402</v>
      </c>
      <c r="B92" s="96"/>
      <c r="C92" t="s">
        <v>430</v>
      </c>
      <c r="G92" t="s">
        <v>55</v>
      </c>
      <c r="H92" t="s">
        <v>62</v>
      </c>
      <c r="I92" t="s">
        <v>70</v>
      </c>
      <c r="J92">
        <v>2</v>
      </c>
      <c r="K92" t="s">
        <v>83</v>
      </c>
      <c r="L92" t="s">
        <v>1</v>
      </c>
      <c r="M92" t="s">
        <v>9</v>
      </c>
      <c r="O92" t="s">
        <v>7</v>
      </c>
      <c r="P92" t="s">
        <v>12</v>
      </c>
      <c r="Q92" t="s">
        <v>780</v>
      </c>
      <c r="R92" s="66" t="s">
        <v>432</v>
      </c>
      <c r="S92" t="s">
        <v>807</v>
      </c>
      <c r="T92" t="s">
        <v>221</v>
      </c>
    </row>
    <row r="93" spans="1:20">
      <c r="A93" s="4">
        <v>403</v>
      </c>
      <c r="B93" s="96"/>
      <c r="C93" t="s">
        <v>433</v>
      </c>
      <c r="G93" t="s">
        <v>55</v>
      </c>
      <c r="H93" t="s">
        <v>62</v>
      </c>
      <c r="I93" t="s">
        <v>70</v>
      </c>
      <c r="J93">
        <v>2</v>
      </c>
      <c r="K93" t="s">
        <v>83</v>
      </c>
      <c r="L93" t="s">
        <v>1</v>
      </c>
      <c r="M93" t="s">
        <v>9</v>
      </c>
      <c r="N93" t="s">
        <v>0</v>
      </c>
      <c r="O93" t="s">
        <v>13</v>
      </c>
      <c r="P93" t="s">
        <v>12</v>
      </c>
      <c r="Q93" t="s">
        <v>781</v>
      </c>
      <c r="R93" s="66" t="s">
        <v>372</v>
      </c>
    </row>
    <row r="94" spans="1:20">
      <c r="A94" s="4">
        <v>404</v>
      </c>
      <c r="B94" s="96"/>
      <c r="C94" t="s">
        <v>436</v>
      </c>
      <c r="G94" t="s">
        <v>55</v>
      </c>
      <c r="H94" t="s">
        <v>62</v>
      </c>
      <c r="I94" t="s">
        <v>70</v>
      </c>
      <c r="J94">
        <v>1</v>
      </c>
      <c r="K94" t="s">
        <v>83</v>
      </c>
      <c r="L94" t="s">
        <v>1</v>
      </c>
      <c r="M94" t="s">
        <v>9</v>
      </c>
      <c r="N94" t="s">
        <v>3</v>
      </c>
      <c r="O94" t="s">
        <v>5</v>
      </c>
      <c r="P94" t="s">
        <v>6</v>
      </c>
      <c r="Q94" t="s">
        <v>782</v>
      </c>
      <c r="R94" s="66" t="s">
        <v>438</v>
      </c>
    </row>
    <row r="95" spans="1:20">
      <c r="A95" s="4">
        <v>405</v>
      </c>
      <c r="B95" s="96"/>
      <c r="C95" t="s">
        <v>439</v>
      </c>
      <c r="G95" t="s">
        <v>55</v>
      </c>
      <c r="H95" t="s">
        <v>62</v>
      </c>
      <c r="I95" t="s">
        <v>70</v>
      </c>
      <c r="J95">
        <v>1</v>
      </c>
      <c r="K95" t="s">
        <v>82</v>
      </c>
      <c r="L95" t="s">
        <v>1</v>
      </c>
      <c r="M95" t="s">
        <v>29</v>
      </c>
      <c r="N95" t="s">
        <v>88</v>
      </c>
      <c r="Q95" t="s">
        <v>783</v>
      </c>
      <c r="R95" s="66" t="s">
        <v>414</v>
      </c>
      <c r="S95" t="s">
        <v>807</v>
      </c>
      <c r="T95" t="s">
        <v>221</v>
      </c>
    </row>
    <row r="96" spans="1:20">
      <c r="A96" s="4">
        <v>406</v>
      </c>
      <c r="B96" s="96"/>
      <c r="C96" t="s">
        <v>441</v>
      </c>
      <c r="G96" t="s">
        <v>55</v>
      </c>
      <c r="H96" t="s">
        <v>62</v>
      </c>
      <c r="I96" t="s">
        <v>70</v>
      </c>
      <c r="J96">
        <v>1</v>
      </c>
      <c r="K96" t="s">
        <v>83</v>
      </c>
      <c r="L96" t="s">
        <v>1</v>
      </c>
      <c r="M96" t="s">
        <v>9</v>
      </c>
      <c r="N96" t="s">
        <v>3</v>
      </c>
      <c r="O96" t="s">
        <v>5</v>
      </c>
      <c r="P96" t="s">
        <v>6</v>
      </c>
      <c r="Q96" t="s">
        <v>784</v>
      </c>
      <c r="R96" s="66" t="s">
        <v>414</v>
      </c>
    </row>
    <row r="97" spans="1:21">
      <c r="A97" s="4">
        <v>407</v>
      </c>
      <c r="B97" s="96"/>
      <c r="C97" t="s">
        <v>443</v>
      </c>
      <c r="G97" t="s">
        <v>55</v>
      </c>
      <c r="H97" t="s">
        <v>62</v>
      </c>
      <c r="I97" t="s">
        <v>70</v>
      </c>
      <c r="J97">
        <v>2</v>
      </c>
      <c r="K97" t="s">
        <v>82</v>
      </c>
      <c r="L97" t="s">
        <v>1</v>
      </c>
      <c r="M97" t="s">
        <v>89</v>
      </c>
      <c r="N97" t="s">
        <v>3</v>
      </c>
      <c r="Q97" t="s">
        <v>785</v>
      </c>
      <c r="R97" s="66" t="s">
        <v>445</v>
      </c>
    </row>
    <row r="98" spans="1:21">
      <c r="A98" s="4">
        <v>408</v>
      </c>
      <c r="B98" s="96"/>
      <c r="C98" t="s">
        <v>446</v>
      </c>
      <c r="G98" t="s">
        <v>55</v>
      </c>
      <c r="H98" t="s">
        <v>62</v>
      </c>
      <c r="I98" t="s">
        <v>70</v>
      </c>
      <c r="J98">
        <v>2</v>
      </c>
      <c r="K98" t="s">
        <v>82</v>
      </c>
      <c r="L98" t="s">
        <v>1</v>
      </c>
      <c r="M98" t="s">
        <v>89</v>
      </c>
      <c r="N98" t="s">
        <v>3</v>
      </c>
      <c r="Q98" t="s">
        <v>786</v>
      </c>
      <c r="R98" s="66" t="s">
        <v>372</v>
      </c>
    </row>
    <row r="99" spans="1:21" s="6" customFormat="1">
      <c r="A99" s="101">
        <v>409</v>
      </c>
      <c r="B99" s="102"/>
      <c r="C99" s="6" t="s">
        <v>448</v>
      </c>
      <c r="E99" s="103"/>
      <c r="F99" s="103"/>
      <c r="G99" s="6" t="s">
        <v>55</v>
      </c>
      <c r="H99" s="6" t="s">
        <v>62</v>
      </c>
      <c r="I99" s="6" t="s">
        <v>70</v>
      </c>
      <c r="J99" s="6">
        <v>1</v>
      </c>
      <c r="K99" s="6" t="s">
        <v>83</v>
      </c>
      <c r="L99" s="6" t="s">
        <v>1</v>
      </c>
      <c r="M99" s="6" t="s">
        <v>29</v>
      </c>
      <c r="N99" s="6" t="s">
        <v>36</v>
      </c>
      <c r="O99" s="6" t="s">
        <v>5</v>
      </c>
      <c r="P99" s="6" t="s">
        <v>6</v>
      </c>
      <c r="Q99" s="6" t="s">
        <v>787</v>
      </c>
      <c r="R99" s="104" t="s">
        <v>372</v>
      </c>
      <c r="S99" s="6" t="s">
        <v>807</v>
      </c>
      <c r="T99" s="6" t="s">
        <v>221</v>
      </c>
    </row>
    <row r="100" spans="1:21" s="6" customFormat="1">
      <c r="A100" s="101">
        <v>410</v>
      </c>
      <c r="B100" s="102"/>
      <c r="C100" s="6" t="s">
        <v>450</v>
      </c>
      <c r="E100" s="103"/>
      <c r="F100" s="103"/>
      <c r="G100" s="6" t="s">
        <v>55</v>
      </c>
      <c r="H100" s="6" t="s">
        <v>62</v>
      </c>
      <c r="I100" s="6" t="s">
        <v>70</v>
      </c>
      <c r="J100" s="6">
        <v>2</v>
      </c>
      <c r="K100" s="6" t="s">
        <v>83</v>
      </c>
      <c r="L100" s="6" t="s">
        <v>1</v>
      </c>
      <c r="M100" s="6" t="s">
        <v>9</v>
      </c>
      <c r="N100" s="6" t="s">
        <v>3</v>
      </c>
      <c r="O100" s="6" t="s">
        <v>5</v>
      </c>
      <c r="P100" s="6" t="s">
        <v>6</v>
      </c>
      <c r="Q100" s="6" t="s">
        <v>788</v>
      </c>
      <c r="R100" s="104" t="s">
        <v>452</v>
      </c>
    </row>
    <row r="101" spans="1:21">
      <c r="A101" s="4">
        <v>411</v>
      </c>
      <c r="B101" s="96"/>
      <c r="C101" t="s">
        <v>453</v>
      </c>
      <c r="G101" t="s">
        <v>55</v>
      </c>
      <c r="H101" t="s">
        <v>62</v>
      </c>
      <c r="I101" t="s">
        <v>70</v>
      </c>
      <c r="J101">
        <v>1</v>
      </c>
      <c r="K101" t="s">
        <v>83</v>
      </c>
      <c r="L101" t="s">
        <v>1</v>
      </c>
      <c r="M101" t="s">
        <v>9</v>
      </c>
      <c r="N101" t="s">
        <v>90</v>
      </c>
      <c r="O101" t="s">
        <v>5</v>
      </c>
      <c r="P101" t="s">
        <v>6</v>
      </c>
      <c r="Q101" t="s">
        <v>789</v>
      </c>
      <c r="R101" s="66" t="s">
        <v>452</v>
      </c>
      <c r="T101" t="s">
        <v>221</v>
      </c>
      <c r="U101" t="s">
        <v>819</v>
      </c>
    </row>
    <row r="102" spans="1:21">
      <c r="A102" s="4">
        <v>412</v>
      </c>
      <c r="B102" s="96"/>
      <c r="C102" t="s">
        <v>455</v>
      </c>
      <c r="G102" t="s">
        <v>55</v>
      </c>
      <c r="H102" t="s">
        <v>62</v>
      </c>
      <c r="I102" t="s">
        <v>70</v>
      </c>
      <c r="J102">
        <v>3</v>
      </c>
      <c r="K102" t="s">
        <v>83</v>
      </c>
      <c r="L102" t="s">
        <v>1</v>
      </c>
      <c r="M102" t="s">
        <v>9</v>
      </c>
      <c r="N102" t="s">
        <v>90</v>
      </c>
      <c r="O102" t="s">
        <v>5</v>
      </c>
      <c r="P102" t="s">
        <v>6</v>
      </c>
      <c r="Q102" t="s">
        <v>790</v>
      </c>
      <c r="R102" s="66">
        <v>0</v>
      </c>
      <c r="S102" t="s">
        <v>807</v>
      </c>
      <c r="T102" t="s">
        <v>221</v>
      </c>
    </row>
    <row r="103" spans="1:21">
      <c r="A103" s="80">
        <f>COUNTA(A91:A102)</f>
        <v>12</v>
      </c>
      <c r="B103" s="98"/>
      <c r="C103" s="1" t="s">
        <v>35</v>
      </c>
      <c r="D103" s="1"/>
      <c r="E103" s="1"/>
      <c r="F103" s="1"/>
      <c r="R103" s="66"/>
    </row>
    <row r="104" spans="1:21">
      <c r="A104" s="80"/>
      <c r="B104" s="98"/>
      <c r="C104" s="1"/>
      <c r="D104" s="1"/>
      <c r="E104" s="1"/>
      <c r="F104" s="1"/>
      <c r="R104" s="66"/>
    </row>
    <row r="105" spans="1:21">
      <c r="A105" s="4">
        <v>501</v>
      </c>
      <c r="B105" s="96"/>
      <c r="C105" t="s">
        <v>458</v>
      </c>
      <c r="G105" t="s">
        <v>56</v>
      </c>
      <c r="H105" t="s">
        <v>62</v>
      </c>
      <c r="I105" t="s">
        <v>71</v>
      </c>
      <c r="J105">
        <v>1</v>
      </c>
      <c r="K105" t="s">
        <v>82</v>
      </c>
      <c r="L105" t="s">
        <v>1</v>
      </c>
      <c r="Q105" t="s">
        <v>123</v>
      </c>
      <c r="R105" s="66" t="s">
        <v>372</v>
      </c>
    </row>
    <row r="106" spans="1:21">
      <c r="A106" s="4">
        <v>502</v>
      </c>
      <c r="B106" s="96"/>
      <c r="C106" t="s">
        <v>460</v>
      </c>
      <c r="G106" t="s">
        <v>56</v>
      </c>
      <c r="H106" t="s">
        <v>62</v>
      </c>
      <c r="I106" t="s">
        <v>71</v>
      </c>
      <c r="J106">
        <v>1</v>
      </c>
      <c r="K106" t="s">
        <v>82</v>
      </c>
      <c r="L106" t="s">
        <v>1</v>
      </c>
      <c r="M106" t="s">
        <v>29</v>
      </c>
      <c r="N106" t="s">
        <v>95</v>
      </c>
      <c r="Q106" t="s">
        <v>158</v>
      </c>
      <c r="R106" s="66">
        <v>0</v>
      </c>
    </row>
    <row r="107" spans="1:21">
      <c r="A107" s="4">
        <v>503</v>
      </c>
      <c r="B107" s="96"/>
      <c r="C107" t="s">
        <v>462</v>
      </c>
      <c r="G107" t="s">
        <v>56</v>
      </c>
      <c r="H107" t="s">
        <v>62</v>
      </c>
      <c r="I107" t="s">
        <v>71</v>
      </c>
      <c r="J107">
        <v>2</v>
      </c>
      <c r="K107" t="s">
        <v>82</v>
      </c>
      <c r="L107" t="s">
        <v>1</v>
      </c>
      <c r="M107" t="s">
        <v>66</v>
      </c>
      <c r="Q107" t="s">
        <v>791</v>
      </c>
      <c r="R107" s="66" t="s">
        <v>464</v>
      </c>
    </row>
    <row r="108" spans="1:21">
      <c r="A108" s="4">
        <v>504</v>
      </c>
      <c r="B108" s="96"/>
      <c r="C108" t="s">
        <v>467</v>
      </c>
      <c r="G108" t="s">
        <v>56</v>
      </c>
      <c r="H108" t="s">
        <v>62</v>
      </c>
      <c r="I108" t="s">
        <v>71</v>
      </c>
      <c r="J108">
        <v>1</v>
      </c>
      <c r="K108" t="s">
        <v>82</v>
      </c>
      <c r="L108" t="s">
        <v>1</v>
      </c>
      <c r="M108" t="s">
        <v>66</v>
      </c>
      <c r="Q108" t="s">
        <v>792</v>
      </c>
      <c r="R108" s="66">
        <v>0</v>
      </c>
    </row>
    <row r="109" spans="1:21" s="89" customFormat="1" ht="45">
      <c r="A109" s="88">
        <v>505</v>
      </c>
      <c r="B109" s="97" t="s">
        <v>872</v>
      </c>
      <c r="C109" s="89" t="s">
        <v>465</v>
      </c>
      <c r="D109" s="89" t="s">
        <v>221</v>
      </c>
      <c r="E109" s="95">
        <v>43867</v>
      </c>
      <c r="F109" s="95"/>
      <c r="G109" s="89" t="s">
        <v>56</v>
      </c>
      <c r="H109" s="89" t="s">
        <v>62</v>
      </c>
      <c r="I109" s="89" t="s">
        <v>71</v>
      </c>
      <c r="J109" s="89">
        <v>1</v>
      </c>
      <c r="K109" s="89" t="s">
        <v>82</v>
      </c>
      <c r="L109" s="89" t="s">
        <v>1</v>
      </c>
      <c r="M109" s="89" t="s">
        <v>66</v>
      </c>
      <c r="Q109" s="91" t="s">
        <v>793</v>
      </c>
      <c r="R109" s="90">
        <v>0</v>
      </c>
    </row>
    <row r="110" spans="1:21">
      <c r="A110" s="80">
        <f>COUNTA(A105:A109)</f>
        <v>5</v>
      </c>
      <c r="B110" s="98"/>
      <c r="C110" s="1" t="s">
        <v>829</v>
      </c>
      <c r="D110" s="1"/>
      <c r="E110" s="1"/>
      <c r="F110" s="1"/>
      <c r="Q110" s="3"/>
      <c r="R110" s="66"/>
    </row>
    <row r="111" spans="1:21">
      <c r="B111" s="100"/>
    </row>
    <row r="112" spans="1:21">
      <c r="A112" s="4">
        <v>901</v>
      </c>
      <c r="B112" s="96"/>
      <c r="C112" t="s">
        <v>655</v>
      </c>
      <c r="G112" t="s">
        <v>22</v>
      </c>
      <c r="H112" t="s">
        <v>22</v>
      </c>
      <c r="I112" t="s">
        <v>75</v>
      </c>
      <c r="J112">
        <v>1</v>
      </c>
      <c r="K112" t="s">
        <v>84</v>
      </c>
      <c r="L112" t="s">
        <v>1</v>
      </c>
      <c r="M112" t="s">
        <v>22</v>
      </c>
      <c r="N112" t="s">
        <v>21</v>
      </c>
      <c r="Q112" t="s">
        <v>203</v>
      </c>
      <c r="R112" s="66" t="s">
        <v>657</v>
      </c>
    </row>
    <row r="113" spans="1:21" s="89" customFormat="1">
      <c r="A113" s="88">
        <v>903</v>
      </c>
      <c r="B113" s="109" t="s">
        <v>880</v>
      </c>
      <c r="C113" s="89" t="s">
        <v>661</v>
      </c>
      <c r="D113" s="89" t="s">
        <v>221</v>
      </c>
      <c r="E113" s="95">
        <v>43910</v>
      </c>
      <c r="F113" s="95"/>
      <c r="G113" s="89" t="s">
        <v>22</v>
      </c>
      <c r="H113" s="89" t="s">
        <v>22</v>
      </c>
      <c r="I113" s="89" t="s">
        <v>75</v>
      </c>
      <c r="J113" s="89">
        <v>2</v>
      </c>
      <c r="K113" s="89" t="s">
        <v>84</v>
      </c>
      <c r="L113" s="89" t="s">
        <v>1</v>
      </c>
      <c r="M113" s="89" t="s">
        <v>22</v>
      </c>
      <c r="N113" s="89" t="s">
        <v>21</v>
      </c>
      <c r="Q113" s="89" t="s">
        <v>202</v>
      </c>
      <c r="R113" s="90">
        <v>0</v>
      </c>
    </row>
    <row r="114" spans="1:21">
      <c r="A114" s="4">
        <v>904</v>
      </c>
      <c r="B114" s="96"/>
      <c r="C114" t="s">
        <v>663</v>
      </c>
      <c r="G114" t="s">
        <v>22</v>
      </c>
      <c r="H114" t="s">
        <v>22</v>
      </c>
      <c r="I114" t="s">
        <v>75</v>
      </c>
      <c r="J114">
        <v>2</v>
      </c>
      <c r="K114" t="s">
        <v>84</v>
      </c>
      <c r="L114" t="s">
        <v>1</v>
      </c>
      <c r="M114" t="s">
        <v>22</v>
      </c>
      <c r="N114" t="s">
        <v>21</v>
      </c>
      <c r="Q114" t="s">
        <v>204</v>
      </c>
      <c r="R114" s="66">
        <v>0</v>
      </c>
    </row>
    <row r="115" spans="1:21">
      <c r="A115" s="4">
        <v>905</v>
      </c>
      <c r="B115" s="96"/>
      <c r="C115" t="s">
        <v>665</v>
      </c>
      <c r="G115" t="s">
        <v>22</v>
      </c>
      <c r="H115" t="s">
        <v>22</v>
      </c>
      <c r="I115" t="s">
        <v>75</v>
      </c>
      <c r="J115">
        <v>2</v>
      </c>
      <c r="K115" t="s">
        <v>84</v>
      </c>
      <c r="L115" t="s">
        <v>1</v>
      </c>
      <c r="M115" t="s">
        <v>22</v>
      </c>
      <c r="N115" t="s">
        <v>21</v>
      </c>
      <c r="Q115" t="s">
        <v>205</v>
      </c>
      <c r="R115" s="66">
        <v>0</v>
      </c>
    </row>
    <row r="116" spans="1:21">
      <c r="A116" s="4">
        <v>906</v>
      </c>
      <c r="B116" s="96"/>
      <c r="C116" t="s">
        <v>667</v>
      </c>
      <c r="G116" t="s">
        <v>22</v>
      </c>
      <c r="H116" t="s">
        <v>22</v>
      </c>
      <c r="I116" t="s">
        <v>75</v>
      </c>
      <c r="J116">
        <v>2</v>
      </c>
      <c r="K116" t="s">
        <v>84</v>
      </c>
      <c r="L116" t="s">
        <v>1</v>
      </c>
      <c r="M116" t="s">
        <v>22</v>
      </c>
      <c r="N116" t="s">
        <v>21</v>
      </c>
      <c r="Q116" t="s">
        <v>674</v>
      </c>
      <c r="R116" s="66">
        <v>0</v>
      </c>
    </row>
    <row r="117" spans="1:21">
      <c r="A117" s="4">
        <v>909</v>
      </c>
      <c r="B117" s="96"/>
      <c r="C117" t="s">
        <v>673</v>
      </c>
      <c r="G117" t="s">
        <v>22</v>
      </c>
      <c r="H117" t="s">
        <v>22</v>
      </c>
      <c r="I117" t="s">
        <v>75</v>
      </c>
      <c r="J117">
        <v>2</v>
      </c>
      <c r="K117" t="s">
        <v>84</v>
      </c>
      <c r="L117" t="s">
        <v>1</v>
      </c>
      <c r="M117" t="s">
        <v>22</v>
      </c>
      <c r="N117" t="s">
        <v>21</v>
      </c>
      <c r="Q117" t="s">
        <v>208</v>
      </c>
      <c r="R117" s="66">
        <v>0</v>
      </c>
    </row>
    <row r="118" spans="1:21" s="6" customFormat="1">
      <c r="A118" s="101">
        <v>910</v>
      </c>
      <c r="B118" s="102"/>
      <c r="C118" s="6" t="s">
        <v>675</v>
      </c>
      <c r="E118" s="103"/>
      <c r="F118" s="103"/>
      <c r="G118" s="6" t="s">
        <v>22</v>
      </c>
      <c r="H118" s="6" t="s">
        <v>22</v>
      </c>
      <c r="I118" s="6" t="s">
        <v>75</v>
      </c>
      <c r="J118" s="6">
        <v>2</v>
      </c>
      <c r="K118" s="6" t="s">
        <v>84</v>
      </c>
      <c r="L118" s="6" t="s">
        <v>1</v>
      </c>
      <c r="M118" s="6" t="s">
        <v>22</v>
      </c>
      <c r="N118" s="6" t="s">
        <v>21</v>
      </c>
      <c r="Q118" s="6" t="s">
        <v>209</v>
      </c>
      <c r="R118" s="104">
        <v>0</v>
      </c>
    </row>
    <row r="119" spans="1:21" s="6" customFormat="1">
      <c r="A119" s="101">
        <v>911</v>
      </c>
      <c r="B119" s="102"/>
      <c r="C119" s="6" t="s">
        <v>677</v>
      </c>
      <c r="G119" s="6" t="s">
        <v>22</v>
      </c>
      <c r="H119" s="6" t="s">
        <v>22</v>
      </c>
      <c r="J119" s="6">
        <v>2</v>
      </c>
      <c r="K119" s="6" t="s">
        <v>84</v>
      </c>
      <c r="L119" s="6" t="s">
        <v>1</v>
      </c>
      <c r="M119" s="6" t="s">
        <v>22</v>
      </c>
      <c r="N119" s="6" t="s">
        <v>21</v>
      </c>
      <c r="Q119" s="6" t="s">
        <v>678</v>
      </c>
      <c r="R119" s="104">
        <v>0</v>
      </c>
    </row>
    <row r="120" spans="1:21" s="6" customFormat="1">
      <c r="A120" s="101">
        <v>912</v>
      </c>
      <c r="B120" s="102"/>
      <c r="C120" s="6" t="s">
        <v>679</v>
      </c>
      <c r="G120" s="6" t="s">
        <v>22</v>
      </c>
      <c r="H120" s="6" t="s">
        <v>22</v>
      </c>
      <c r="J120" s="6">
        <v>2</v>
      </c>
      <c r="K120" s="6" t="s">
        <v>84</v>
      </c>
      <c r="L120" s="6" t="s">
        <v>1</v>
      </c>
      <c r="M120" s="6" t="s">
        <v>22</v>
      </c>
      <c r="N120" s="6" t="s">
        <v>21</v>
      </c>
      <c r="Q120" s="6" t="s">
        <v>680</v>
      </c>
      <c r="R120" s="104">
        <v>0</v>
      </c>
    </row>
    <row r="121" spans="1:21" s="6" customFormat="1">
      <c r="A121" s="101">
        <v>913</v>
      </c>
      <c r="B121" s="102"/>
      <c r="C121" s="6" t="s">
        <v>681</v>
      </c>
      <c r="G121" s="6" t="s">
        <v>22</v>
      </c>
      <c r="H121" s="6" t="s">
        <v>22</v>
      </c>
      <c r="J121" s="6">
        <v>2</v>
      </c>
      <c r="K121" s="6" t="s">
        <v>84</v>
      </c>
      <c r="L121" s="6" t="s">
        <v>1</v>
      </c>
      <c r="M121" s="6" t="s">
        <v>22</v>
      </c>
      <c r="N121" s="6" t="s">
        <v>21</v>
      </c>
      <c r="Q121" s="6" t="s">
        <v>682</v>
      </c>
      <c r="R121" s="104">
        <v>0</v>
      </c>
    </row>
    <row r="122" spans="1:21" s="6" customFormat="1">
      <c r="A122" s="101">
        <v>914</v>
      </c>
      <c r="B122" s="102"/>
      <c r="C122" s="6" t="s">
        <v>683</v>
      </c>
      <c r="E122" s="103"/>
      <c r="F122" s="103"/>
      <c r="G122" s="6" t="s">
        <v>22</v>
      </c>
      <c r="H122" s="6" t="s">
        <v>22</v>
      </c>
      <c r="J122" s="6">
        <v>2</v>
      </c>
      <c r="K122" s="6" t="s">
        <v>84</v>
      </c>
      <c r="L122" s="6" t="s">
        <v>1</v>
      </c>
      <c r="M122" s="6" t="s">
        <v>22</v>
      </c>
      <c r="N122" s="6" t="s">
        <v>21</v>
      </c>
      <c r="Q122" s="6" t="s">
        <v>684</v>
      </c>
      <c r="R122" s="104">
        <v>0</v>
      </c>
    </row>
    <row r="123" spans="1:21" s="6" customFormat="1">
      <c r="A123" s="101">
        <v>915</v>
      </c>
      <c r="B123" s="102"/>
      <c r="C123" s="6" t="s">
        <v>685</v>
      </c>
      <c r="E123" s="103"/>
      <c r="F123" s="103"/>
      <c r="G123" s="6" t="s">
        <v>22</v>
      </c>
      <c r="H123" s="6" t="s">
        <v>22</v>
      </c>
      <c r="J123" s="6">
        <v>2</v>
      </c>
      <c r="K123" s="6" t="s">
        <v>84</v>
      </c>
      <c r="L123" s="6" t="s">
        <v>1</v>
      </c>
      <c r="M123" s="6" t="s">
        <v>22</v>
      </c>
      <c r="N123" s="6" t="s">
        <v>21</v>
      </c>
      <c r="Q123" s="6" t="s">
        <v>686</v>
      </c>
      <c r="R123" s="104">
        <v>0</v>
      </c>
    </row>
    <row r="124" spans="1:21" s="107" customFormat="1">
      <c r="A124" s="106">
        <v>916</v>
      </c>
      <c r="B124" s="110" t="s">
        <v>878</v>
      </c>
      <c r="C124" s="107" t="s">
        <v>687</v>
      </c>
      <c r="D124" s="107" t="s">
        <v>221</v>
      </c>
      <c r="G124" s="107" t="s">
        <v>22</v>
      </c>
      <c r="H124" s="107" t="s">
        <v>22</v>
      </c>
      <c r="J124" s="107">
        <v>2</v>
      </c>
      <c r="K124" s="107" t="s">
        <v>84</v>
      </c>
      <c r="L124" s="107" t="s">
        <v>1</v>
      </c>
      <c r="M124" s="107" t="s">
        <v>22</v>
      </c>
      <c r="N124" s="107" t="s">
        <v>21</v>
      </c>
      <c r="Q124" s="107" t="s">
        <v>688</v>
      </c>
      <c r="R124" s="108">
        <v>0</v>
      </c>
      <c r="U124" s="107" t="s">
        <v>836</v>
      </c>
    </row>
    <row r="125" spans="1:21" s="6" customFormat="1" ht="14.25" customHeight="1">
      <c r="A125" s="101">
        <v>917</v>
      </c>
      <c r="B125" s="102"/>
      <c r="C125" s="6" t="s">
        <v>689</v>
      </c>
      <c r="E125" s="103"/>
      <c r="F125" s="103"/>
      <c r="G125" s="6" t="s">
        <v>22</v>
      </c>
      <c r="H125" s="6" t="s">
        <v>22</v>
      </c>
      <c r="J125" s="6">
        <v>2</v>
      </c>
      <c r="K125" s="6" t="s">
        <v>84</v>
      </c>
      <c r="L125" s="6" t="s">
        <v>1</v>
      </c>
      <c r="M125" s="6" t="s">
        <v>22</v>
      </c>
      <c r="N125" s="6" t="s">
        <v>21</v>
      </c>
      <c r="Q125" s="6" t="s">
        <v>837</v>
      </c>
      <c r="R125" s="104">
        <v>0</v>
      </c>
    </row>
    <row r="126" spans="1:21" s="6" customFormat="1">
      <c r="A126" s="101">
        <v>918</v>
      </c>
      <c r="B126" s="102"/>
      <c r="C126" s="6" t="s">
        <v>691</v>
      </c>
      <c r="E126" s="103"/>
      <c r="F126" s="103"/>
      <c r="G126" s="6" t="s">
        <v>22</v>
      </c>
      <c r="H126" s="6" t="s">
        <v>22</v>
      </c>
      <c r="J126" s="6">
        <v>2</v>
      </c>
      <c r="K126" s="6" t="s">
        <v>84</v>
      </c>
      <c r="L126" s="6" t="s">
        <v>1</v>
      </c>
      <c r="M126" s="6" t="s">
        <v>22</v>
      </c>
      <c r="N126" s="6" t="s">
        <v>21</v>
      </c>
      <c r="Q126" s="6" t="s">
        <v>692</v>
      </c>
      <c r="R126" s="104">
        <v>0</v>
      </c>
    </row>
    <row r="127" spans="1:21" s="6" customFormat="1">
      <c r="A127" s="101">
        <v>919</v>
      </c>
      <c r="B127" s="102"/>
      <c r="C127" s="6" t="s">
        <v>693</v>
      </c>
      <c r="E127" s="103"/>
      <c r="F127" s="103"/>
      <c r="G127" s="6" t="s">
        <v>22</v>
      </c>
      <c r="H127" s="6" t="s">
        <v>22</v>
      </c>
      <c r="J127" s="6">
        <v>2</v>
      </c>
      <c r="K127" s="6" t="s">
        <v>84</v>
      </c>
      <c r="L127" s="6" t="s">
        <v>1</v>
      </c>
      <c r="M127" s="6" t="s">
        <v>22</v>
      </c>
      <c r="N127" s="6" t="s">
        <v>21</v>
      </c>
      <c r="Q127" s="6" t="s">
        <v>838</v>
      </c>
      <c r="R127" s="104">
        <v>0</v>
      </c>
    </row>
    <row r="128" spans="1:21" s="6" customFormat="1">
      <c r="A128" s="101">
        <v>920</v>
      </c>
      <c r="B128" s="102"/>
      <c r="C128" s="6" t="s">
        <v>695</v>
      </c>
      <c r="E128" s="103"/>
      <c r="F128" s="103"/>
      <c r="G128" s="6" t="s">
        <v>22</v>
      </c>
      <c r="H128" s="6" t="s">
        <v>22</v>
      </c>
      <c r="J128" s="6">
        <v>2</v>
      </c>
      <c r="K128" s="6" t="s">
        <v>84</v>
      </c>
      <c r="L128" s="6" t="s">
        <v>1</v>
      </c>
      <c r="M128" s="6" t="s">
        <v>22</v>
      </c>
      <c r="N128" s="6" t="s">
        <v>21</v>
      </c>
      <c r="Q128" s="6" t="s">
        <v>696</v>
      </c>
      <c r="R128" s="104">
        <v>0</v>
      </c>
    </row>
    <row r="129" spans="1:18" s="6" customFormat="1">
      <c r="A129" s="101">
        <v>921</v>
      </c>
      <c r="B129" s="102"/>
      <c r="C129" s="6" t="s">
        <v>697</v>
      </c>
      <c r="E129" s="103"/>
      <c r="F129" s="103"/>
      <c r="G129" s="6" t="s">
        <v>22</v>
      </c>
      <c r="H129" s="6" t="s">
        <v>22</v>
      </c>
      <c r="J129" s="6">
        <v>2</v>
      </c>
      <c r="K129" s="6" t="s">
        <v>84</v>
      </c>
      <c r="L129" s="6" t="s">
        <v>1</v>
      </c>
      <c r="M129" s="6" t="s">
        <v>22</v>
      </c>
      <c r="N129" s="6" t="s">
        <v>21</v>
      </c>
      <c r="Q129" s="6" t="s">
        <v>698</v>
      </c>
      <c r="R129" s="104">
        <v>0</v>
      </c>
    </row>
    <row r="130" spans="1:18">
      <c r="A130" s="80">
        <f>COUNTA(A112:A129)</f>
        <v>18</v>
      </c>
      <c r="B130" s="98"/>
      <c r="C130" s="1" t="s">
        <v>830</v>
      </c>
      <c r="D130" s="1"/>
      <c r="E130" s="1"/>
      <c r="F130" s="1"/>
      <c r="R130" s="66"/>
    </row>
    <row r="131" spans="1:18">
      <c r="A131" s="4"/>
      <c r="B131" s="96"/>
      <c r="R131" s="66"/>
    </row>
    <row r="132" spans="1:18">
      <c r="A132" s="4">
        <v>951</v>
      </c>
      <c r="B132" s="96"/>
      <c r="G132" t="s">
        <v>23</v>
      </c>
      <c r="H132" t="s">
        <v>64</v>
      </c>
      <c r="I132" t="s">
        <v>76</v>
      </c>
      <c r="J132">
        <v>4</v>
      </c>
      <c r="K132" t="s">
        <v>14</v>
      </c>
      <c r="L132" t="s">
        <v>11</v>
      </c>
      <c r="M132" t="s">
        <v>66</v>
      </c>
      <c r="Q132" t="s">
        <v>124</v>
      </c>
      <c r="R132" s="66" t="s">
        <v>806</v>
      </c>
    </row>
    <row r="133" spans="1:18">
      <c r="A133" s="4">
        <v>952</v>
      </c>
      <c r="B133" s="96"/>
      <c r="G133" t="s">
        <v>23</v>
      </c>
      <c r="H133" t="s">
        <v>64</v>
      </c>
      <c r="I133" t="s">
        <v>76</v>
      </c>
      <c r="J133">
        <v>4</v>
      </c>
      <c r="K133" t="s">
        <v>14</v>
      </c>
      <c r="L133" t="s">
        <v>11</v>
      </c>
      <c r="Q133" t="s">
        <v>125</v>
      </c>
      <c r="R133" s="66" t="s">
        <v>806</v>
      </c>
    </row>
    <row r="134" spans="1:18">
      <c r="A134" s="4">
        <v>953</v>
      </c>
      <c r="B134" s="96"/>
      <c r="G134" t="s">
        <v>23</v>
      </c>
      <c r="H134" t="s">
        <v>64</v>
      </c>
      <c r="I134" t="s">
        <v>76</v>
      </c>
      <c r="J134">
        <v>4</v>
      </c>
      <c r="K134" t="s">
        <v>14</v>
      </c>
      <c r="L134" t="s">
        <v>11</v>
      </c>
      <c r="Q134" t="s">
        <v>724</v>
      </c>
      <c r="R134" s="66" t="s">
        <v>806</v>
      </c>
    </row>
    <row r="135" spans="1:18">
      <c r="A135" s="4">
        <v>702</v>
      </c>
      <c r="B135" s="96"/>
      <c r="C135" t="s">
        <v>486</v>
      </c>
      <c r="G135" t="s">
        <v>58</v>
      </c>
      <c r="H135" t="s">
        <v>58</v>
      </c>
      <c r="I135" t="s">
        <v>74</v>
      </c>
      <c r="J135">
        <v>4</v>
      </c>
      <c r="K135" t="s">
        <v>14</v>
      </c>
      <c r="L135" t="s">
        <v>1</v>
      </c>
      <c r="M135" t="s">
        <v>16</v>
      </c>
      <c r="N135" t="s">
        <v>17</v>
      </c>
      <c r="O135" t="s">
        <v>18</v>
      </c>
      <c r="Q135" t="s">
        <v>159</v>
      </c>
      <c r="R135" s="66">
        <v>0</v>
      </c>
    </row>
    <row r="136" spans="1:18">
      <c r="A136" s="4">
        <v>703</v>
      </c>
      <c r="B136" s="96"/>
      <c r="C136" t="s">
        <v>488</v>
      </c>
      <c r="G136" t="s">
        <v>58</v>
      </c>
      <c r="H136" t="s">
        <v>58</v>
      </c>
      <c r="I136" t="s">
        <v>74</v>
      </c>
      <c r="J136">
        <v>4</v>
      </c>
      <c r="K136" t="s">
        <v>14</v>
      </c>
      <c r="L136" t="s">
        <v>1</v>
      </c>
      <c r="M136" t="s">
        <v>16</v>
      </c>
      <c r="N136" t="s">
        <v>17</v>
      </c>
      <c r="O136" t="s">
        <v>18</v>
      </c>
      <c r="Q136" t="s">
        <v>160</v>
      </c>
      <c r="R136" s="66">
        <v>0</v>
      </c>
    </row>
    <row r="137" spans="1:18">
      <c r="A137" s="4">
        <v>704</v>
      </c>
      <c r="B137" s="96"/>
      <c r="C137" t="s">
        <v>490</v>
      </c>
      <c r="G137" t="s">
        <v>58</v>
      </c>
      <c r="H137" t="s">
        <v>58</v>
      </c>
      <c r="I137" t="s">
        <v>74</v>
      </c>
      <c r="J137">
        <v>4</v>
      </c>
      <c r="K137" t="s">
        <v>14</v>
      </c>
      <c r="L137" t="s">
        <v>1</v>
      </c>
      <c r="M137" t="s">
        <v>16</v>
      </c>
      <c r="N137" t="s">
        <v>17</v>
      </c>
      <c r="O137" t="s">
        <v>18</v>
      </c>
      <c r="Q137" t="s">
        <v>161</v>
      </c>
      <c r="R137" s="66">
        <v>0</v>
      </c>
    </row>
    <row r="138" spans="1:18">
      <c r="A138" s="4">
        <v>705</v>
      </c>
      <c r="B138" s="96"/>
      <c r="C138" t="s">
        <v>492</v>
      </c>
      <c r="G138" t="s">
        <v>58</v>
      </c>
      <c r="H138" t="s">
        <v>58</v>
      </c>
      <c r="I138" t="s">
        <v>74</v>
      </c>
      <c r="J138">
        <v>4</v>
      </c>
      <c r="K138" t="s">
        <v>14</v>
      </c>
      <c r="L138" t="s">
        <v>1</v>
      </c>
      <c r="M138" t="s">
        <v>16</v>
      </c>
      <c r="N138" t="s">
        <v>17</v>
      </c>
      <c r="O138" t="s">
        <v>18</v>
      </c>
      <c r="Q138" t="s">
        <v>162</v>
      </c>
      <c r="R138" s="66" t="s">
        <v>30</v>
      </c>
    </row>
    <row r="139" spans="1:18">
      <c r="A139" s="4">
        <v>706</v>
      </c>
      <c r="B139" s="96"/>
      <c r="C139" t="s">
        <v>494</v>
      </c>
      <c r="G139" t="s">
        <v>58</v>
      </c>
      <c r="H139" t="s">
        <v>58</v>
      </c>
      <c r="I139" t="s">
        <v>74</v>
      </c>
      <c r="J139">
        <v>4</v>
      </c>
      <c r="K139" t="s">
        <v>14</v>
      </c>
      <c r="L139" t="s">
        <v>1</v>
      </c>
      <c r="M139" t="s">
        <v>16</v>
      </c>
      <c r="N139" t="s">
        <v>17</v>
      </c>
      <c r="O139" t="s">
        <v>18</v>
      </c>
      <c r="Q139" t="s">
        <v>163</v>
      </c>
      <c r="R139" s="66" t="s">
        <v>30</v>
      </c>
    </row>
    <row r="140" spans="1:18">
      <c r="A140" s="4">
        <v>707</v>
      </c>
      <c r="B140" s="96"/>
      <c r="C140" t="s">
        <v>496</v>
      </c>
      <c r="G140" t="s">
        <v>58</v>
      </c>
      <c r="H140" t="s">
        <v>58</v>
      </c>
      <c r="I140" t="s">
        <v>74</v>
      </c>
      <c r="J140">
        <v>4</v>
      </c>
      <c r="K140" t="s">
        <v>14</v>
      </c>
      <c r="L140" t="s">
        <v>1</v>
      </c>
      <c r="M140" t="s">
        <v>16</v>
      </c>
      <c r="N140" t="s">
        <v>17</v>
      </c>
      <c r="O140" t="s">
        <v>18</v>
      </c>
      <c r="Q140" t="s">
        <v>108</v>
      </c>
      <c r="R140" s="66" t="s">
        <v>46</v>
      </c>
    </row>
    <row r="141" spans="1:18">
      <c r="A141" s="4">
        <v>708</v>
      </c>
      <c r="B141" s="96"/>
      <c r="C141" t="s">
        <v>498</v>
      </c>
      <c r="G141" t="s">
        <v>58</v>
      </c>
      <c r="H141" t="s">
        <v>58</v>
      </c>
      <c r="I141" t="s">
        <v>74</v>
      </c>
      <c r="J141">
        <v>4</v>
      </c>
      <c r="K141" t="s">
        <v>14</v>
      </c>
      <c r="L141" t="s">
        <v>1</v>
      </c>
      <c r="M141" t="s">
        <v>16</v>
      </c>
      <c r="N141" t="s">
        <v>17</v>
      </c>
      <c r="O141" t="s">
        <v>18</v>
      </c>
      <c r="Q141" t="s">
        <v>109</v>
      </c>
      <c r="R141" s="66" t="s">
        <v>31</v>
      </c>
    </row>
    <row r="142" spans="1:18">
      <c r="A142" s="4">
        <v>709</v>
      </c>
      <c r="B142" s="96"/>
      <c r="C142" t="s">
        <v>500</v>
      </c>
      <c r="G142" t="s">
        <v>58</v>
      </c>
      <c r="H142" t="s">
        <v>58</v>
      </c>
      <c r="I142" t="s">
        <v>74</v>
      </c>
      <c r="J142">
        <v>4</v>
      </c>
      <c r="K142" t="s">
        <v>14</v>
      </c>
      <c r="L142" t="s">
        <v>1</v>
      </c>
      <c r="M142" t="s">
        <v>16</v>
      </c>
      <c r="N142" t="s">
        <v>17</v>
      </c>
      <c r="O142" t="s">
        <v>18</v>
      </c>
      <c r="Q142" t="s">
        <v>110</v>
      </c>
      <c r="R142" s="66">
        <v>0</v>
      </c>
    </row>
    <row r="143" spans="1:18">
      <c r="A143" s="4">
        <v>711</v>
      </c>
      <c r="B143" s="96"/>
      <c r="G143" t="s">
        <v>58</v>
      </c>
      <c r="H143" t="s">
        <v>58</v>
      </c>
      <c r="I143" t="s">
        <v>74</v>
      </c>
      <c r="J143">
        <v>4</v>
      </c>
      <c r="K143" t="s">
        <v>14</v>
      </c>
      <c r="L143" t="s">
        <v>1</v>
      </c>
      <c r="M143" t="s">
        <v>16</v>
      </c>
      <c r="N143" t="s">
        <v>17</v>
      </c>
      <c r="O143" t="s">
        <v>18</v>
      </c>
      <c r="Q143" t="s">
        <v>164</v>
      </c>
      <c r="R143" s="66" t="s">
        <v>806</v>
      </c>
    </row>
    <row r="144" spans="1:18">
      <c r="A144" s="4">
        <v>712</v>
      </c>
      <c r="B144" s="96"/>
      <c r="C144" t="s">
        <v>502</v>
      </c>
      <c r="G144" t="s">
        <v>58</v>
      </c>
      <c r="H144" t="s">
        <v>58</v>
      </c>
      <c r="I144" t="s">
        <v>74</v>
      </c>
      <c r="J144">
        <v>4</v>
      </c>
      <c r="K144" t="s">
        <v>14</v>
      </c>
      <c r="L144" t="s">
        <v>1</v>
      </c>
      <c r="M144" t="s">
        <v>16</v>
      </c>
      <c r="N144" t="s">
        <v>17</v>
      </c>
      <c r="O144" t="s">
        <v>18</v>
      </c>
      <c r="Q144" t="s">
        <v>111</v>
      </c>
      <c r="R144" s="66" t="s">
        <v>504</v>
      </c>
    </row>
    <row r="145" spans="1:18">
      <c r="A145" s="4">
        <v>713</v>
      </c>
      <c r="B145" s="96"/>
      <c r="C145" t="s">
        <v>505</v>
      </c>
      <c r="G145" t="s">
        <v>58</v>
      </c>
      <c r="H145" t="s">
        <v>58</v>
      </c>
      <c r="I145" t="s">
        <v>74</v>
      </c>
      <c r="J145">
        <v>4</v>
      </c>
      <c r="K145" t="s">
        <v>14</v>
      </c>
      <c r="L145" t="s">
        <v>1</v>
      </c>
      <c r="M145" t="s">
        <v>16</v>
      </c>
      <c r="N145" t="s">
        <v>17</v>
      </c>
      <c r="O145" t="s">
        <v>18</v>
      </c>
      <c r="Q145" t="s">
        <v>112</v>
      </c>
      <c r="R145" s="66" t="s">
        <v>507</v>
      </c>
    </row>
    <row r="146" spans="1:18">
      <c r="A146" s="4">
        <v>714</v>
      </c>
      <c r="B146" s="96"/>
      <c r="C146" t="s">
        <v>508</v>
      </c>
      <c r="G146" t="s">
        <v>58</v>
      </c>
      <c r="H146" t="s">
        <v>58</v>
      </c>
      <c r="I146" t="s">
        <v>74</v>
      </c>
      <c r="J146">
        <v>4</v>
      </c>
      <c r="K146" t="s">
        <v>14</v>
      </c>
      <c r="L146" t="s">
        <v>1</v>
      </c>
      <c r="M146" t="s">
        <v>16</v>
      </c>
      <c r="N146" t="s">
        <v>17</v>
      </c>
      <c r="O146" t="s">
        <v>18</v>
      </c>
      <c r="Q146" t="s">
        <v>113</v>
      </c>
      <c r="R146" s="66">
        <v>0</v>
      </c>
    </row>
    <row r="147" spans="1:18">
      <c r="A147" s="4">
        <v>715</v>
      </c>
      <c r="B147" s="96"/>
      <c r="C147" t="s">
        <v>510</v>
      </c>
      <c r="G147" t="s">
        <v>58</v>
      </c>
      <c r="H147" t="s">
        <v>58</v>
      </c>
      <c r="I147" t="s">
        <v>74</v>
      </c>
      <c r="J147">
        <v>4</v>
      </c>
      <c r="K147" t="s">
        <v>14</v>
      </c>
      <c r="L147" t="s">
        <v>1</v>
      </c>
      <c r="M147" t="s">
        <v>16</v>
      </c>
      <c r="N147" t="s">
        <v>17</v>
      </c>
      <c r="O147" t="s">
        <v>18</v>
      </c>
      <c r="Q147" t="s">
        <v>114</v>
      </c>
      <c r="R147" s="66" t="s">
        <v>507</v>
      </c>
    </row>
    <row r="148" spans="1:18">
      <c r="A148" s="4">
        <v>716</v>
      </c>
      <c r="B148" s="96"/>
      <c r="C148" t="s">
        <v>512</v>
      </c>
      <c r="G148" t="s">
        <v>58</v>
      </c>
      <c r="H148" t="s">
        <v>58</v>
      </c>
      <c r="J148">
        <v>4</v>
      </c>
      <c r="R148" s="66" t="s">
        <v>514</v>
      </c>
    </row>
    <row r="149" spans="1:18">
      <c r="A149" s="4">
        <v>717</v>
      </c>
      <c r="B149" s="96"/>
      <c r="C149" t="s">
        <v>515</v>
      </c>
      <c r="G149" t="s">
        <v>58</v>
      </c>
      <c r="H149" t="s">
        <v>58</v>
      </c>
      <c r="I149" t="s">
        <v>74</v>
      </c>
      <c r="J149">
        <v>4</v>
      </c>
      <c r="K149" t="s">
        <v>14</v>
      </c>
      <c r="L149" t="s">
        <v>1</v>
      </c>
      <c r="M149" t="s">
        <v>16</v>
      </c>
      <c r="N149" t="s">
        <v>17</v>
      </c>
      <c r="O149" t="s">
        <v>18</v>
      </c>
      <c r="Q149" t="s">
        <v>115</v>
      </c>
      <c r="R149" s="66">
        <v>0</v>
      </c>
    </row>
    <row r="150" spans="1:18">
      <c r="A150" s="4">
        <v>719</v>
      </c>
      <c r="B150" s="96"/>
      <c r="C150" t="s">
        <v>520</v>
      </c>
      <c r="G150" t="s">
        <v>58</v>
      </c>
      <c r="H150" t="s">
        <v>58</v>
      </c>
      <c r="I150" t="s">
        <v>74</v>
      </c>
      <c r="J150">
        <v>4</v>
      </c>
      <c r="K150" t="s">
        <v>14</v>
      </c>
      <c r="L150" t="s">
        <v>1</v>
      </c>
      <c r="M150" t="s">
        <v>16</v>
      </c>
      <c r="N150" t="s">
        <v>17</v>
      </c>
      <c r="O150" t="s">
        <v>18</v>
      </c>
      <c r="Q150" t="s">
        <v>165</v>
      </c>
      <c r="R150" s="66" t="s">
        <v>44</v>
      </c>
    </row>
    <row r="151" spans="1:18" s="89" customFormat="1">
      <c r="A151" s="88">
        <v>720</v>
      </c>
      <c r="B151" s="109" t="s">
        <v>879</v>
      </c>
      <c r="C151" s="89" t="s">
        <v>522</v>
      </c>
      <c r="D151" s="89" t="s">
        <v>221</v>
      </c>
      <c r="E151" s="95">
        <v>43899</v>
      </c>
      <c r="F151" s="95"/>
      <c r="G151" s="89" t="s">
        <v>58</v>
      </c>
      <c r="H151" s="89" t="s">
        <v>58</v>
      </c>
      <c r="I151" s="89" t="s">
        <v>74</v>
      </c>
      <c r="J151" s="89">
        <v>4</v>
      </c>
      <c r="K151" s="89" t="s">
        <v>14</v>
      </c>
      <c r="L151" s="89" t="s">
        <v>1</v>
      </c>
      <c r="M151" s="89" t="s">
        <v>16</v>
      </c>
      <c r="N151" s="89" t="s">
        <v>17</v>
      </c>
      <c r="O151" s="89" t="s">
        <v>18</v>
      </c>
      <c r="Q151" s="89" t="s">
        <v>166</v>
      </c>
      <c r="R151" s="90" t="s">
        <v>45</v>
      </c>
    </row>
    <row r="152" spans="1:18">
      <c r="A152" s="4">
        <v>722</v>
      </c>
      <c r="B152" s="96"/>
      <c r="C152" t="s">
        <v>524</v>
      </c>
      <c r="G152" t="s">
        <v>58</v>
      </c>
      <c r="H152" t="s">
        <v>58</v>
      </c>
      <c r="I152" t="s">
        <v>74</v>
      </c>
      <c r="J152">
        <v>4</v>
      </c>
      <c r="K152" t="s">
        <v>14</v>
      </c>
      <c r="L152" t="s">
        <v>1</v>
      </c>
      <c r="M152" t="s">
        <v>16</v>
      </c>
      <c r="N152" t="s">
        <v>17</v>
      </c>
      <c r="O152" t="s">
        <v>18</v>
      </c>
      <c r="Q152" t="s">
        <v>167</v>
      </c>
      <c r="R152" s="66" t="s">
        <v>40</v>
      </c>
    </row>
    <row r="153" spans="1:18">
      <c r="A153" s="4">
        <v>723</v>
      </c>
      <c r="B153" s="96"/>
      <c r="C153" t="s">
        <v>526</v>
      </c>
      <c r="G153" t="s">
        <v>58</v>
      </c>
      <c r="H153" t="s">
        <v>58</v>
      </c>
      <c r="I153" t="s">
        <v>74</v>
      </c>
      <c r="J153">
        <v>4</v>
      </c>
      <c r="K153" t="s">
        <v>14</v>
      </c>
      <c r="L153" t="s">
        <v>1</v>
      </c>
      <c r="M153" t="s">
        <v>16</v>
      </c>
      <c r="N153" t="s">
        <v>17</v>
      </c>
      <c r="O153" t="s">
        <v>18</v>
      </c>
      <c r="Q153" t="s">
        <v>168</v>
      </c>
      <c r="R153" s="66" t="s">
        <v>528</v>
      </c>
    </row>
    <row r="154" spans="1:18">
      <c r="A154" s="4">
        <v>724</v>
      </c>
      <c r="B154" s="96"/>
      <c r="C154" t="s">
        <v>529</v>
      </c>
      <c r="G154" t="s">
        <v>58</v>
      </c>
      <c r="H154" t="s">
        <v>58</v>
      </c>
      <c r="I154" t="s">
        <v>74</v>
      </c>
      <c r="J154">
        <v>4</v>
      </c>
      <c r="K154" t="s">
        <v>82</v>
      </c>
      <c r="L154" t="s">
        <v>1</v>
      </c>
      <c r="M154" t="s">
        <v>47</v>
      </c>
      <c r="N154" t="s">
        <v>48</v>
      </c>
      <c r="Q154" t="s">
        <v>117</v>
      </c>
      <c r="R154" s="66" t="s">
        <v>531</v>
      </c>
    </row>
    <row r="155" spans="1:18">
      <c r="A155" s="4">
        <v>725</v>
      </c>
      <c r="B155" s="96"/>
      <c r="C155" t="s">
        <v>532</v>
      </c>
      <c r="G155" t="s">
        <v>58</v>
      </c>
      <c r="H155" t="s">
        <v>58</v>
      </c>
      <c r="I155" t="s">
        <v>74</v>
      </c>
      <c r="J155">
        <v>4</v>
      </c>
      <c r="K155" t="s">
        <v>14</v>
      </c>
      <c r="L155" t="s">
        <v>1</v>
      </c>
      <c r="M155" t="s">
        <v>16</v>
      </c>
      <c r="N155" t="s">
        <v>17</v>
      </c>
      <c r="O155" t="s">
        <v>18</v>
      </c>
      <c r="Q155" t="s">
        <v>169</v>
      </c>
      <c r="R155" s="66">
        <v>0</v>
      </c>
    </row>
    <row r="156" spans="1:18">
      <c r="A156" s="4">
        <v>726</v>
      </c>
      <c r="B156" s="96"/>
      <c r="C156" t="s">
        <v>534</v>
      </c>
      <c r="G156" t="s">
        <v>58</v>
      </c>
      <c r="H156" t="s">
        <v>58</v>
      </c>
      <c r="I156" t="s">
        <v>74</v>
      </c>
      <c r="J156">
        <v>4</v>
      </c>
      <c r="K156" t="s">
        <v>14</v>
      </c>
      <c r="L156" t="s">
        <v>1</v>
      </c>
      <c r="M156" t="s">
        <v>42</v>
      </c>
      <c r="N156" t="s">
        <v>43</v>
      </c>
      <c r="Q156" t="s">
        <v>170</v>
      </c>
      <c r="R156" s="66" t="s">
        <v>49</v>
      </c>
    </row>
    <row r="157" spans="1:18">
      <c r="A157" s="4">
        <v>727</v>
      </c>
      <c r="B157" s="96"/>
      <c r="C157" t="s">
        <v>536</v>
      </c>
      <c r="G157" t="s">
        <v>58</v>
      </c>
      <c r="H157" t="s">
        <v>58</v>
      </c>
      <c r="I157" t="s">
        <v>74</v>
      </c>
      <c r="J157">
        <v>4</v>
      </c>
      <c r="K157" t="s">
        <v>14</v>
      </c>
      <c r="L157" t="s">
        <v>1</v>
      </c>
      <c r="M157" t="s">
        <v>42</v>
      </c>
      <c r="N157" t="s">
        <v>43</v>
      </c>
      <c r="Q157" t="s">
        <v>171</v>
      </c>
      <c r="R157" s="66" t="s">
        <v>49</v>
      </c>
    </row>
    <row r="158" spans="1:18">
      <c r="A158" s="4">
        <v>728</v>
      </c>
      <c r="B158" s="96"/>
      <c r="C158" t="s">
        <v>538</v>
      </c>
      <c r="G158" t="s">
        <v>58</v>
      </c>
      <c r="H158" t="s">
        <v>58</v>
      </c>
      <c r="I158" t="s">
        <v>74</v>
      </c>
      <c r="J158">
        <v>4</v>
      </c>
      <c r="K158" t="s">
        <v>14</v>
      </c>
      <c r="L158" t="s">
        <v>1</v>
      </c>
      <c r="M158" t="s">
        <v>42</v>
      </c>
      <c r="N158" t="s">
        <v>43</v>
      </c>
      <c r="Q158" t="s">
        <v>118</v>
      </c>
      <c r="R158" s="66" t="s">
        <v>49</v>
      </c>
    </row>
    <row r="159" spans="1:18">
      <c r="A159" s="4">
        <v>729</v>
      </c>
      <c r="B159" s="96"/>
      <c r="C159" t="s">
        <v>540</v>
      </c>
      <c r="G159" t="s">
        <v>58</v>
      </c>
      <c r="H159" t="s">
        <v>58</v>
      </c>
      <c r="I159" t="s">
        <v>74</v>
      </c>
      <c r="J159">
        <v>4</v>
      </c>
      <c r="K159" t="s">
        <v>14</v>
      </c>
      <c r="L159" t="s">
        <v>1</v>
      </c>
      <c r="M159" t="s">
        <v>42</v>
      </c>
      <c r="N159" t="s">
        <v>43</v>
      </c>
      <c r="Q159" t="s">
        <v>172</v>
      </c>
      <c r="R159" s="66" t="s">
        <v>38</v>
      </c>
    </row>
    <row r="160" spans="1:18">
      <c r="A160" s="4">
        <v>730</v>
      </c>
      <c r="B160" s="96"/>
      <c r="C160" t="s">
        <v>542</v>
      </c>
      <c r="G160" t="s">
        <v>58</v>
      </c>
      <c r="H160" t="s">
        <v>58</v>
      </c>
      <c r="I160" t="s">
        <v>74</v>
      </c>
      <c r="J160">
        <v>4</v>
      </c>
      <c r="K160" t="s">
        <v>14</v>
      </c>
      <c r="L160" t="s">
        <v>1</v>
      </c>
      <c r="M160" t="s">
        <v>16</v>
      </c>
      <c r="N160" t="s">
        <v>17</v>
      </c>
      <c r="O160" t="s">
        <v>18</v>
      </c>
      <c r="Q160" t="s">
        <v>119</v>
      </c>
      <c r="R160" s="66" t="s">
        <v>531</v>
      </c>
    </row>
    <row r="161" spans="1:21">
      <c r="A161" s="4">
        <v>731</v>
      </c>
      <c r="B161" s="96"/>
      <c r="C161" t="s">
        <v>544</v>
      </c>
      <c r="G161" t="s">
        <v>58</v>
      </c>
      <c r="H161" t="s">
        <v>58</v>
      </c>
      <c r="I161" t="s">
        <v>74</v>
      </c>
      <c r="J161">
        <v>4</v>
      </c>
      <c r="K161" t="s">
        <v>14</v>
      </c>
      <c r="L161" t="s">
        <v>1</v>
      </c>
      <c r="M161" t="s">
        <v>16</v>
      </c>
      <c r="N161" t="s">
        <v>17</v>
      </c>
      <c r="O161" t="s">
        <v>18</v>
      </c>
      <c r="Q161" t="s">
        <v>173</v>
      </c>
      <c r="R161" s="66" t="s">
        <v>50</v>
      </c>
    </row>
    <row r="162" spans="1:21" s="89" customFormat="1">
      <c r="A162" s="88">
        <v>732</v>
      </c>
      <c r="B162" s="109" t="s">
        <v>881</v>
      </c>
      <c r="C162" s="89" t="s">
        <v>546</v>
      </c>
      <c r="D162" s="89" t="s">
        <v>221</v>
      </c>
      <c r="E162" s="95">
        <v>43889</v>
      </c>
      <c r="G162" s="89" t="s">
        <v>58</v>
      </c>
      <c r="H162" s="89" t="s">
        <v>58</v>
      </c>
      <c r="I162" s="89" t="s">
        <v>74</v>
      </c>
      <c r="J162" s="89">
        <v>4</v>
      </c>
      <c r="K162" s="89" t="s">
        <v>14</v>
      </c>
      <c r="L162" s="89" t="s">
        <v>1</v>
      </c>
      <c r="M162" s="89" t="s">
        <v>16</v>
      </c>
      <c r="N162" s="89" t="s">
        <v>17</v>
      </c>
      <c r="O162" s="89" t="s">
        <v>18</v>
      </c>
      <c r="Q162" s="89" t="s">
        <v>120</v>
      </c>
      <c r="R162" s="90" t="s">
        <v>50</v>
      </c>
      <c r="U162" s="89" t="s">
        <v>846</v>
      </c>
    </row>
    <row r="163" spans="1:21">
      <c r="A163" s="4">
        <v>733</v>
      </c>
      <c r="B163" s="96"/>
      <c r="C163" t="s">
        <v>548</v>
      </c>
      <c r="G163" t="s">
        <v>58</v>
      </c>
      <c r="H163" t="s">
        <v>58</v>
      </c>
      <c r="I163" t="s">
        <v>74</v>
      </c>
      <c r="J163">
        <v>4</v>
      </c>
      <c r="K163" t="s">
        <v>14</v>
      </c>
      <c r="L163" t="s">
        <v>1</v>
      </c>
      <c r="M163" t="s">
        <v>16</v>
      </c>
      <c r="N163" t="s">
        <v>17</v>
      </c>
      <c r="O163" t="s">
        <v>18</v>
      </c>
      <c r="Q163" t="s">
        <v>121</v>
      </c>
      <c r="R163" s="66" t="s">
        <v>531</v>
      </c>
    </row>
    <row r="164" spans="1:21">
      <c r="A164" s="80">
        <f>COUNTA(A132:A163)</f>
        <v>32</v>
      </c>
      <c r="B164" s="80"/>
      <c r="C164" s="1" t="s">
        <v>58</v>
      </c>
      <c r="D164" s="1"/>
      <c r="E164" s="1"/>
      <c r="F164" s="1"/>
      <c r="R164" s="66"/>
    </row>
    <row r="165" spans="1:21">
      <c r="A165" s="80"/>
      <c r="B165" s="80"/>
      <c r="R165" s="66"/>
    </row>
    <row r="166" spans="1:21">
      <c r="A166" s="80"/>
      <c r="B166" s="80"/>
      <c r="R166" s="66"/>
    </row>
    <row r="167" spans="1:21">
      <c r="A167" s="80"/>
      <c r="B167" s="80"/>
      <c r="R167" s="66"/>
    </row>
    <row r="168" spans="1:21">
      <c r="A168" s="80"/>
      <c r="B168" s="80"/>
      <c r="R168" s="66"/>
    </row>
    <row r="169" spans="1:21" ht="21">
      <c r="A169" s="83"/>
      <c r="B169" s="83"/>
      <c r="Q169" s="3"/>
      <c r="R169" s="66"/>
    </row>
    <row r="170" spans="1:21" ht="21">
      <c r="A170" s="83" t="s">
        <v>805</v>
      </c>
      <c r="B170" s="83"/>
      <c r="Q170" s="3"/>
      <c r="R170" s="66"/>
    </row>
    <row r="171" spans="1:21" s="6" customFormat="1">
      <c r="A171" s="101">
        <v>601</v>
      </c>
      <c r="B171" s="101" t="s">
        <v>857</v>
      </c>
      <c r="C171" s="6" t="s">
        <v>469</v>
      </c>
      <c r="D171" s="6" t="s">
        <v>221</v>
      </c>
      <c r="E171" s="103">
        <v>43899</v>
      </c>
      <c r="G171" s="6" t="s">
        <v>57</v>
      </c>
      <c r="H171" s="6" t="s">
        <v>63</v>
      </c>
      <c r="I171" s="6" t="s">
        <v>73</v>
      </c>
      <c r="J171" s="6">
        <v>5</v>
      </c>
      <c r="K171" s="6" t="s">
        <v>14</v>
      </c>
      <c r="L171" s="6" t="s">
        <v>1</v>
      </c>
      <c r="M171" s="6" t="s">
        <v>19</v>
      </c>
      <c r="N171" s="6" t="s">
        <v>15</v>
      </c>
      <c r="Q171" s="6" t="s">
        <v>126</v>
      </c>
      <c r="R171" s="104" t="s">
        <v>38</v>
      </c>
    </row>
    <row r="172" spans="1:21" s="6" customFormat="1">
      <c r="A172" s="101">
        <v>602</v>
      </c>
      <c r="B172" s="101" t="s">
        <v>857</v>
      </c>
      <c r="C172" s="6" t="s">
        <v>471</v>
      </c>
      <c r="D172" s="6" t="s">
        <v>221</v>
      </c>
      <c r="E172" s="103">
        <v>43899</v>
      </c>
      <c r="G172" s="6" t="s">
        <v>57</v>
      </c>
      <c r="H172" s="6" t="s">
        <v>63</v>
      </c>
      <c r="I172" s="6" t="s">
        <v>73</v>
      </c>
      <c r="J172" s="6">
        <v>5</v>
      </c>
      <c r="K172" s="6" t="s">
        <v>14</v>
      </c>
      <c r="L172" s="6" t="s">
        <v>1</v>
      </c>
      <c r="M172" s="6" t="s">
        <v>19</v>
      </c>
      <c r="N172" s="6" t="s">
        <v>15</v>
      </c>
      <c r="Q172" s="6" t="s">
        <v>126</v>
      </c>
      <c r="R172" s="104" t="s">
        <v>38</v>
      </c>
    </row>
    <row r="173" spans="1:21" s="6" customFormat="1">
      <c r="A173" s="101">
        <v>603</v>
      </c>
      <c r="B173" s="101" t="s">
        <v>857</v>
      </c>
      <c r="C173" s="6" t="s">
        <v>472</v>
      </c>
      <c r="D173" s="6" t="s">
        <v>221</v>
      </c>
      <c r="E173" s="103">
        <v>43899</v>
      </c>
      <c r="G173" s="6" t="s">
        <v>57</v>
      </c>
      <c r="H173" s="6" t="s">
        <v>63</v>
      </c>
      <c r="I173" s="6" t="s">
        <v>73</v>
      </c>
      <c r="J173" s="6">
        <v>5</v>
      </c>
      <c r="K173" s="6" t="s">
        <v>14</v>
      </c>
      <c r="L173" s="6" t="s">
        <v>1</v>
      </c>
      <c r="M173" s="6" t="s">
        <v>19</v>
      </c>
      <c r="N173" s="6" t="s">
        <v>15</v>
      </c>
      <c r="Q173" s="6" t="s">
        <v>127</v>
      </c>
      <c r="R173" s="104" t="s">
        <v>474</v>
      </c>
    </row>
    <row r="174" spans="1:21" s="6" customFormat="1">
      <c r="A174" s="101">
        <v>604</v>
      </c>
      <c r="B174" s="101" t="s">
        <v>857</v>
      </c>
      <c r="C174" s="6" t="s">
        <v>475</v>
      </c>
      <c r="D174" s="6" t="s">
        <v>221</v>
      </c>
      <c r="E174" s="103">
        <v>43899</v>
      </c>
      <c r="G174" s="6" t="s">
        <v>57</v>
      </c>
      <c r="H174" s="6" t="s">
        <v>63</v>
      </c>
      <c r="I174" s="6" t="s">
        <v>73</v>
      </c>
      <c r="J174" s="6">
        <v>5</v>
      </c>
      <c r="K174" s="6" t="s">
        <v>14</v>
      </c>
      <c r="L174" s="6" t="s">
        <v>1</v>
      </c>
      <c r="M174" s="6" t="s">
        <v>19</v>
      </c>
      <c r="N174" s="6" t="s">
        <v>15</v>
      </c>
      <c r="Q174" s="6" t="s">
        <v>128</v>
      </c>
      <c r="R174" s="104" t="s">
        <v>474</v>
      </c>
    </row>
    <row r="175" spans="1:21" s="6" customFormat="1">
      <c r="A175" s="101">
        <v>605</v>
      </c>
      <c r="B175" s="101" t="s">
        <v>857</v>
      </c>
      <c r="C175" s="6" t="s">
        <v>477</v>
      </c>
      <c r="D175" s="6" t="s">
        <v>221</v>
      </c>
      <c r="E175" s="103">
        <v>43899</v>
      </c>
      <c r="G175" s="6" t="s">
        <v>57</v>
      </c>
      <c r="H175" s="6" t="s">
        <v>63</v>
      </c>
      <c r="I175" s="6" t="s">
        <v>73</v>
      </c>
      <c r="J175" s="6">
        <v>5</v>
      </c>
      <c r="K175" s="6" t="s">
        <v>14</v>
      </c>
      <c r="L175" s="6" t="s">
        <v>1</v>
      </c>
      <c r="M175" s="6" t="s">
        <v>19</v>
      </c>
      <c r="N175" s="6" t="s">
        <v>15</v>
      </c>
      <c r="Q175" s="6" t="s">
        <v>129</v>
      </c>
      <c r="R175" s="104" t="s">
        <v>474</v>
      </c>
    </row>
    <row r="176" spans="1:21" s="6" customFormat="1">
      <c r="A176" s="101">
        <v>606</v>
      </c>
      <c r="B176" s="101" t="s">
        <v>857</v>
      </c>
      <c r="C176" s="6" t="s">
        <v>479</v>
      </c>
      <c r="D176" s="6" t="s">
        <v>221</v>
      </c>
      <c r="E176" s="103">
        <v>43899</v>
      </c>
      <c r="G176" s="6" t="s">
        <v>57</v>
      </c>
      <c r="H176" s="6" t="s">
        <v>63</v>
      </c>
      <c r="I176" s="6" t="s">
        <v>73</v>
      </c>
      <c r="J176" s="6">
        <v>5</v>
      </c>
      <c r="K176" s="6" t="s">
        <v>14</v>
      </c>
      <c r="L176" s="6" t="s">
        <v>1</v>
      </c>
      <c r="M176" s="6" t="s">
        <v>19</v>
      </c>
      <c r="N176" s="6" t="s">
        <v>15</v>
      </c>
      <c r="Q176" s="6" t="s">
        <v>130</v>
      </c>
      <c r="R176" s="104" t="s">
        <v>474</v>
      </c>
    </row>
    <row r="177" spans="1:18">
      <c r="A177" s="4">
        <v>607</v>
      </c>
      <c r="B177" s="4"/>
      <c r="C177" t="s">
        <v>481</v>
      </c>
      <c r="G177" t="s">
        <v>57</v>
      </c>
      <c r="H177" t="s">
        <v>63</v>
      </c>
      <c r="I177" t="s">
        <v>73</v>
      </c>
      <c r="J177">
        <v>5</v>
      </c>
      <c r="K177" t="s">
        <v>14</v>
      </c>
      <c r="L177" t="s">
        <v>1</v>
      </c>
      <c r="M177" t="s">
        <v>19</v>
      </c>
      <c r="N177" t="s">
        <v>15</v>
      </c>
      <c r="Q177" t="s">
        <v>134</v>
      </c>
      <c r="R177" s="66" t="s">
        <v>474</v>
      </c>
    </row>
    <row r="178" spans="1:18">
      <c r="A178" s="4">
        <v>608</v>
      </c>
      <c r="B178" s="4"/>
      <c r="C178" t="s">
        <v>483</v>
      </c>
      <c r="G178" t="s">
        <v>57</v>
      </c>
      <c r="H178" t="s">
        <v>63</v>
      </c>
      <c r="I178" t="s">
        <v>73</v>
      </c>
      <c r="J178">
        <v>5</v>
      </c>
      <c r="K178" t="s">
        <v>14</v>
      </c>
      <c r="L178" t="s">
        <v>1</v>
      </c>
      <c r="M178" t="s">
        <v>19</v>
      </c>
      <c r="N178" t="s">
        <v>15</v>
      </c>
      <c r="Q178" t="s">
        <v>128</v>
      </c>
      <c r="R178" s="66" t="s">
        <v>474</v>
      </c>
    </row>
    <row r="179" spans="1:18">
      <c r="A179" s="80">
        <f>COUNTA(A171:A178)</f>
        <v>8</v>
      </c>
      <c r="B179" s="80"/>
      <c r="C179" s="1" t="s">
        <v>32</v>
      </c>
      <c r="D179" s="1"/>
      <c r="E179" s="1"/>
      <c r="F179" s="1"/>
      <c r="R179" s="66"/>
    </row>
    <row r="180" spans="1:18">
      <c r="A180" s="80"/>
      <c r="B180" s="80"/>
      <c r="C180" s="1"/>
      <c r="D180" s="1"/>
      <c r="E180" s="1"/>
      <c r="F180" s="1"/>
      <c r="R180" s="66"/>
    </row>
    <row r="181" spans="1:18" s="89" customFormat="1" ht="30">
      <c r="A181" s="88">
        <v>751</v>
      </c>
      <c r="B181" s="97" t="s">
        <v>873</v>
      </c>
      <c r="C181" s="89" t="s">
        <v>550</v>
      </c>
      <c r="D181" s="89" t="s">
        <v>221</v>
      </c>
      <c r="E181" s="95">
        <v>43564</v>
      </c>
      <c r="G181" s="89" t="s">
        <v>59</v>
      </c>
      <c r="H181" s="89" t="s">
        <v>63</v>
      </c>
      <c r="I181" s="89" t="s">
        <v>72</v>
      </c>
      <c r="J181" s="89">
        <v>5</v>
      </c>
      <c r="K181" s="89" t="s">
        <v>14</v>
      </c>
      <c r="L181" s="89" t="s">
        <v>1</v>
      </c>
      <c r="M181" s="89" t="s">
        <v>19</v>
      </c>
      <c r="N181" s="89" t="s">
        <v>15</v>
      </c>
      <c r="Q181" s="89" t="s">
        <v>96</v>
      </c>
      <c r="R181" s="90" t="s">
        <v>50</v>
      </c>
    </row>
    <row r="182" spans="1:18">
      <c r="A182" s="4">
        <v>752</v>
      </c>
      <c r="B182" s="96"/>
      <c r="C182" t="s">
        <v>552</v>
      </c>
      <c r="G182" t="s">
        <v>59</v>
      </c>
      <c r="H182" t="s">
        <v>63</v>
      </c>
      <c r="I182" t="s">
        <v>72</v>
      </c>
      <c r="J182">
        <v>5</v>
      </c>
      <c r="K182" t="s">
        <v>14</v>
      </c>
      <c r="L182" t="s">
        <v>1</v>
      </c>
      <c r="M182" t="s">
        <v>19</v>
      </c>
      <c r="N182" t="s">
        <v>15</v>
      </c>
      <c r="Q182" t="s">
        <v>96</v>
      </c>
      <c r="R182" s="66">
        <v>0</v>
      </c>
    </row>
    <row r="183" spans="1:18" s="89" customFormat="1" ht="30">
      <c r="A183" s="88">
        <v>753</v>
      </c>
      <c r="B183" s="109" t="s">
        <v>873</v>
      </c>
      <c r="C183" s="89" t="s">
        <v>553</v>
      </c>
      <c r="D183" s="89" t="s">
        <v>221</v>
      </c>
      <c r="E183" s="95">
        <v>43564</v>
      </c>
      <c r="G183" s="89" t="s">
        <v>59</v>
      </c>
      <c r="H183" s="89" t="s">
        <v>63</v>
      </c>
      <c r="I183" s="89" t="s">
        <v>72</v>
      </c>
      <c r="J183" s="89">
        <v>5</v>
      </c>
      <c r="K183" s="89" t="s">
        <v>14</v>
      </c>
      <c r="L183" s="89" t="s">
        <v>1</v>
      </c>
      <c r="M183" s="89" t="s">
        <v>19</v>
      </c>
      <c r="N183" s="89" t="s">
        <v>15</v>
      </c>
      <c r="Q183" s="89" t="s">
        <v>96</v>
      </c>
      <c r="R183" s="90" t="s">
        <v>531</v>
      </c>
    </row>
    <row r="184" spans="1:18">
      <c r="A184" s="4">
        <v>754</v>
      </c>
      <c r="B184" s="4"/>
      <c r="C184" t="s">
        <v>554</v>
      </c>
      <c r="G184" t="s">
        <v>59</v>
      </c>
      <c r="H184" t="s">
        <v>63</v>
      </c>
      <c r="I184" t="s">
        <v>72</v>
      </c>
      <c r="J184">
        <v>5</v>
      </c>
      <c r="K184" t="s">
        <v>14</v>
      </c>
      <c r="L184" t="s">
        <v>1</v>
      </c>
      <c r="M184" t="s">
        <v>19</v>
      </c>
      <c r="N184" t="s">
        <v>15</v>
      </c>
      <c r="Q184" t="s">
        <v>174</v>
      </c>
      <c r="R184" s="66" t="s">
        <v>556</v>
      </c>
    </row>
    <row r="185" spans="1:18">
      <c r="A185" s="4">
        <v>755</v>
      </c>
      <c r="B185" s="4"/>
      <c r="C185" t="s">
        <v>557</v>
      </c>
      <c r="G185" t="s">
        <v>59</v>
      </c>
      <c r="H185" t="s">
        <v>63</v>
      </c>
      <c r="I185" t="s">
        <v>72</v>
      </c>
      <c r="J185">
        <v>5</v>
      </c>
      <c r="K185" t="s">
        <v>14</v>
      </c>
      <c r="L185" t="s">
        <v>1</v>
      </c>
      <c r="M185" t="s">
        <v>19</v>
      </c>
      <c r="N185" t="s">
        <v>15</v>
      </c>
      <c r="Q185" t="s">
        <v>131</v>
      </c>
      <c r="R185" s="66" t="s">
        <v>556</v>
      </c>
    </row>
    <row r="186" spans="1:18">
      <c r="A186" s="4">
        <v>756</v>
      </c>
      <c r="B186" s="4"/>
      <c r="C186" t="s">
        <v>559</v>
      </c>
      <c r="G186" t="s">
        <v>59</v>
      </c>
      <c r="H186" t="s">
        <v>63</v>
      </c>
      <c r="I186" t="s">
        <v>72</v>
      </c>
      <c r="J186">
        <v>5</v>
      </c>
      <c r="K186" t="s">
        <v>14</v>
      </c>
      <c r="L186" t="s">
        <v>1</v>
      </c>
      <c r="M186" t="s">
        <v>19</v>
      </c>
      <c r="N186" t="s">
        <v>15</v>
      </c>
      <c r="Q186" t="s">
        <v>132</v>
      </c>
      <c r="R186" s="66" t="s">
        <v>560</v>
      </c>
    </row>
    <row r="187" spans="1:18">
      <c r="A187" s="4">
        <v>757</v>
      </c>
      <c r="B187" s="4"/>
      <c r="C187" t="s">
        <v>561</v>
      </c>
      <c r="G187" t="s">
        <v>59</v>
      </c>
      <c r="H187" t="s">
        <v>63</v>
      </c>
      <c r="I187" t="s">
        <v>72</v>
      </c>
      <c r="J187">
        <v>5</v>
      </c>
      <c r="K187" t="s">
        <v>14</v>
      </c>
      <c r="L187" t="s">
        <v>1</v>
      </c>
      <c r="M187" t="s">
        <v>19</v>
      </c>
      <c r="N187" t="s">
        <v>15</v>
      </c>
      <c r="Q187" t="s">
        <v>97</v>
      </c>
      <c r="R187" s="66" t="s">
        <v>556</v>
      </c>
    </row>
    <row r="188" spans="1:18">
      <c r="A188" s="4">
        <v>758</v>
      </c>
      <c r="B188" s="4"/>
      <c r="C188" t="s">
        <v>563</v>
      </c>
      <c r="G188" t="s">
        <v>59</v>
      </c>
      <c r="H188" t="s">
        <v>63</v>
      </c>
      <c r="I188" t="s">
        <v>72</v>
      </c>
      <c r="J188">
        <v>5</v>
      </c>
      <c r="K188" t="s">
        <v>14</v>
      </c>
      <c r="L188" t="s">
        <v>1</v>
      </c>
      <c r="M188" t="s">
        <v>19</v>
      </c>
      <c r="N188" t="s">
        <v>15</v>
      </c>
      <c r="Q188" t="s">
        <v>98</v>
      </c>
      <c r="R188" s="66" t="s">
        <v>565</v>
      </c>
    </row>
    <row r="189" spans="1:18">
      <c r="A189" s="4">
        <v>759</v>
      </c>
      <c r="B189" s="4"/>
      <c r="C189" t="s">
        <v>566</v>
      </c>
      <c r="G189" t="s">
        <v>59</v>
      </c>
      <c r="H189" t="s">
        <v>63</v>
      </c>
      <c r="I189" t="s">
        <v>72</v>
      </c>
      <c r="J189">
        <v>5</v>
      </c>
      <c r="K189" t="s">
        <v>14</v>
      </c>
      <c r="L189" t="s">
        <v>1</v>
      </c>
      <c r="M189" t="s">
        <v>19</v>
      </c>
      <c r="N189" t="s">
        <v>15</v>
      </c>
      <c r="Q189" t="s">
        <v>99</v>
      </c>
      <c r="R189" s="66" t="s">
        <v>474</v>
      </c>
    </row>
    <row r="190" spans="1:18">
      <c r="A190" s="4">
        <v>760</v>
      </c>
      <c r="B190" s="4"/>
      <c r="C190" t="s">
        <v>568</v>
      </c>
      <c r="G190" t="s">
        <v>59</v>
      </c>
      <c r="H190" t="s">
        <v>63</v>
      </c>
      <c r="I190" t="s">
        <v>72</v>
      </c>
      <c r="J190">
        <v>5</v>
      </c>
      <c r="K190" t="s">
        <v>14</v>
      </c>
      <c r="L190" t="s">
        <v>1</v>
      </c>
      <c r="M190" t="s">
        <v>19</v>
      </c>
      <c r="N190" t="s">
        <v>15</v>
      </c>
      <c r="Q190" t="s">
        <v>100</v>
      </c>
      <c r="R190" s="66" t="s">
        <v>474</v>
      </c>
    </row>
    <row r="191" spans="1:18">
      <c r="A191" s="4">
        <v>761</v>
      </c>
      <c r="B191" s="4"/>
      <c r="C191" t="s">
        <v>570</v>
      </c>
      <c r="G191" t="s">
        <v>59</v>
      </c>
      <c r="H191" t="s">
        <v>63</v>
      </c>
      <c r="I191" t="s">
        <v>72</v>
      </c>
      <c r="J191">
        <v>5</v>
      </c>
      <c r="K191" t="s">
        <v>14</v>
      </c>
      <c r="L191" t="s">
        <v>1</v>
      </c>
      <c r="M191" t="s">
        <v>19</v>
      </c>
      <c r="N191" t="s">
        <v>15</v>
      </c>
      <c r="Q191" t="s">
        <v>133</v>
      </c>
      <c r="R191" s="66" t="s">
        <v>565</v>
      </c>
    </row>
    <row r="192" spans="1:18">
      <c r="A192" s="4">
        <v>762</v>
      </c>
      <c r="B192" s="4"/>
      <c r="C192" t="s">
        <v>572</v>
      </c>
      <c r="G192" t="s">
        <v>59</v>
      </c>
      <c r="H192" t="s">
        <v>63</v>
      </c>
      <c r="I192" t="s">
        <v>72</v>
      </c>
      <c r="J192">
        <v>5</v>
      </c>
      <c r="K192" t="s">
        <v>14</v>
      </c>
      <c r="L192" t="s">
        <v>1</v>
      </c>
      <c r="M192" t="s">
        <v>19</v>
      </c>
      <c r="N192" t="s">
        <v>15</v>
      </c>
      <c r="Q192" t="s">
        <v>101</v>
      </c>
      <c r="R192" s="66" t="s">
        <v>474</v>
      </c>
    </row>
    <row r="193" spans="1:18">
      <c r="A193" s="4">
        <v>763</v>
      </c>
      <c r="B193" s="4"/>
      <c r="C193" t="s">
        <v>574</v>
      </c>
      <c r="G193" t="s">
        <v>59</v>
      </c>
      <c r="H193" t="s">
        <v>63</v>
      </c>
      <c r="I193" t="s">
        <v>72</v>
      </c>
      <c r="J193">
        <v>5</v>
      </c>
      <c r="K193" t="s">
        <v>14</v>
      </c>
      <c r="L193" t="s">
        <v>1</v>
      </c>
      <c r="M193" t="s">
        <v>19</v>
      </c>
      <c r="N193" t="s">
        <v>15</v>
      </c>
      <c r="Q193" t="s">
        <v>102</v>
      </c>
      <c r="R193" s="66" t="s">
        <v>474</v>
      </c>
    </row>
    <row r="194" spans="1:18">
      <c r="A194" s="4">
        <v>764</v>
      </c>
      <c r="B194" s="4"/>
      <c r="C194" t="s">
        <v>576</v>
      </c>
      <c r="G194" t="s">
        <v>59</v>
      </c>
      <c r="H194" t="s">
        <v>63</v>
      </c>
      <c r="I194" t="s">
        <v>72</v>
      </c>
      <c r="J194">
        <v>5</v>
      </c>
      <c r="K194" t="s">
        <v>14</v>
      </c>
      <c r="L194" t="s">
        <v>1</v>
      </c>
      <c r="M194" t="s">
        <v>19</v>
      </c>
      <c r="N194" t="s">
        <v>15</v>
      </c>
      <c r="Q194" t="s">
        <v>103</v>
      </c>
      <c r="R194" s="66" t="s">
        <v>474</v>
      </c>
    </row>
    <row r="195" spans="1:18">
      <c r="A195" s="4">
        <v>765</v>
      </c>
      <c r="B195" s="4"/>
      <c r="C195" t="s">
        <v>578</v>
      </c>
      <c r="G195" t="s">
        <v>59</v>
      </c>
      <c r="H195" t="s">
        <v>63</v>
      </c>
      <c r="I195" t="s">
        <v>72</v>
      </c>
      <c r="J195">
        <v>5</v>
      </c>
      <c r="K195" t="s">
        <v>14</v>
      </c>
      <c r="L195" t="s">
        <v>1</v>
      </c>
      <c r="M195" t="s">
        <v>19</v>
      </c>
      <c r="N195" t="s">
        <v>15</v>
      </c>
      <c r="Q195" t="s">
        <v>104</v>
      </c>
      <c r="R195" s="66" t="s">
        <v>556</v>
      </c>
    </row>
    <row r="196" spans="1:18">
      <c r="A196" s="4">
        <v>766</v>
      </c>
      <c r="B196" s="4"/>
      <c r="C196" t="s">
        <v>580</v>
      </c>
      <c r="G196" t="s">
        <v>59</v>
      </c>
      <c r="H196" t="s">
        <v>63</v>
      </c>
      <c r="I196" t="s">
        <v>72</v>
      </c>
      <c r="J196">
        <v>5</v>
      </c>
      <c r="K196" t="s">
        <v>14</v>
      </c>
      <c r="L196" t="s">
        <v>1</v>
      </c>
      <c r="M196" t="s">
        <v>19</v>
      </c>
      <c r="N196" t="s">
        <v>15</v>
      </c>
      <c r="Q196" t="s">
        <v>105</v>
      </c>
      <c r="R196" s="66" t="s">
        <v>556</v>
      </c>
    </row>
    <row r="197" spans="1:18">
      <c r="A197" s="4">
        <v>767</v>
      </c>
      <c r="B197" s="4"/>
      <c r="C197" t="s">
        <v>582</v>
      </c>
      <c r="G197" t="s">
        <v>59</v>
      </c>
      <c r="H197" t="s">
        <v>63</v>
      </c>
      <c r="I197" t="s">
        <v>72</v>
      </c>
      <c r="J197">
        <v>5</v>
      </c>
      <c r="K197" t="s">
        <v>14</v>
      </c>
      <c r="L197" t="s">
        <v>1</v>
      </c>
      <c r="M197" t="s">
        <v>19</v>
      </c>
      <c r="N197" t="s">
        <v>15</v>
      </c>
      <c r="Q197" t="s">
        <v>135</v>
      </c>
      <c r="R197" s="66" t="s">
        <v>50</v>
      </c>
    </row>
    <row r="198" spans="1:18">
      <c r="A198" s="4">
        <v>768</v>
      </c>
      <c r="B198" s="4"/>
      <c r="C198" t="s">
        <v>584</v>
      </c>
      <c r="G198" t="s">
        <v>59</v>
      </c>
      <c r="H198" t="s">
        <v>63</v>
      </c>
      <c r="I198" t="s">
        <v>72</v>
      </c>
      <c r="J198">
        <v>5</v>
      </c>
      <c r="K198" t="s">
        <v>14</v>
      </c>
      <c r="L198" t="s">
        <v>1</v>
      </c>
      <c r="M198" t="s">
        <v>19</v>
      </c>
      <c r="N198" t="s">
        <v>15</v>
      </c>
      <c r="Q198" t="s">
        <v>136</v>
      </c>
      <c r="R198" s="66" t="s">
        <v>586</v>
      </c>
    </row>
    <row r="199" spans="1:18">
      <c r="A199" s="4">
        <v>769</v>
      </c>
      <c r="B199" s="4"/>
      <c r="C199" t="s">
        <v>587</v>
      </c>
      <c r="G199" t="s">
        <v>59</v>
      </c>
      <c r="H199" t="s">
        <v>63</v>
      </c>
      <c r="I199" t="s">
        <v>72</v>
      </c>
      <c r="J199">
        <v>5</v>
      </c>
      <c r="K199" t="s">
        <v>14</v>
      </c>
      <c r="L199" t="s">
        <v>1</v>
      </c>
      <c r="M199" t="s">
        <v>19</v>
      </c>
      <c r="N199" t="s">
        <v>15</v>
      </c>
      <c r="Q199" t="s">
        <v>20</v>
      </c>
      <c r="R199" s="66" t="s">
        <v>20</v>
      </c>
    </row>
    <row r="200" spans="1:18">
      <c r="A200" s="4">
        <v>770</v>
      </c>
      <c r="B200" s="4"/>
      <c r="C200" t="s">
        <v>588</v>
      </c>
      <c r="G200" t="s">
        <v>59</v>
      </c>
      <c r="H200" t="s">
        <v>63</v>
      </c>
      <c r="I200" t="s">
        <v>72</v>
      </c>
      <c r="J200">
        <v>5</v>
      </c>
      <c r="K200" t="s">
        <v>14</v>
      </c>
      <c r="L200" t="s">
        <v>1</v>
      </c>
      <c r="M200" t="s">
        <v>19</v>
      </c>
      <c r="N200" t="s">
        <v>15</v>
      </c>
      <c r="Q200" t="s">
        <v>137</v>
      </c>
      <c r="R200" s="66" t="s">
        <v>38</v>
      </c>
    </row>
    <row r="201" spans="1:18">
      <c r="A201" s="4">
        <v>771</v>
      </c>
      <c r="B201" s="4"/>
      <c r="C201" t="s">
        <v>590</v>
      </c>
      <c r="G201" t="s">
        <v>59</v>
      </c>
      <c r="H201" t="s">
        <v>63</v>
      </c>
      <c r="I201" t="s">
        <v>72</v>
      </c>
      <c r="J201">
        <v>5</v>
      </c>
      <c r="K201" t="s">
        <v>14</v>
      </c>
      <c r="L201" t="s">
        <v>1</v>
      </c>
      <c r="M201" t="s">
        <v>19</v>
      </c>
      <c r="N201" t="s">
        <v>15</v>
      </c>
      <c r="Q201" t="s">
        <v>138</v>
      </c>
      <c r="R201" s="66" t="s">
        <v>38</v>
      </c>
    </row>
    <row r="202" spans="1:18">
      <c r="A202" s="4">
        <v>772</v>
      </c>
      <c r="B202" s="4"/>
      <c r="C202" t="s">
        <v>592</v>
      </c>
      <c r="G202" t="s">
        <v>59</v>
      </c>
      <c r="H202" t="s">
        <v>63</v>
      </c>
      <c r="I202" t="s">
        <v>72</v>
      </c>
      <c r="J202">
        <v>5</v>
      </c>
      <c r="K202" t="s">
        <v>14</v>
      </c>
      <c r="L202" t="s">
        <v>1</v>
      </c>
      <c r="M202" t="s">
        <v>19</v>
      </c>
      <c r="N202" t="s">
        <v>15</v>
      </c>
      <c r="Q202" t="s">
        <v>139</v>
      </c>
      <c r="R202" s="66" t="s">
        <v>38</v>
      </c>
    </row>
    <row r="203" spans="1:18">
      <c r="A203" s="4">
        <v>773</v>
      </c>
      <c r="B203" s="4"/>
      <c r="C203" t="s">
        <v>594</v>
      </c>
      <c r="G203" t="s">
        <v>59</v>
      </c>
      <c r="H203" t="s">
        <v>63</v>
      </c>
      <c r="I203" t="s">
        <v>72</v>
      </c>
      <c r="J203">
        <v>5</v>
      </c>
      <c r="K203" t="s">
        <v>14</v>
      </c>
      <c r="L203" t="s">
        <v>1</v>
      </c>
      <c r="M203" t="s">
        <v>19</v>
      </c>
      <c r="N203" t="s">
        <v>15</v>
      </c>
      <c r="Q203" t="s">
        <v>140</v>
      </c>
      <c r="R203" s="66" t="s">
        <v>556</v>
      </c>
    </row>
    <row r="204" spans="1:18">
      <c r="A204" s="4">
        <v>774</v>
      </c>
      <c r="B204" s="4"/>
      <c r="C204" t="s">
        <v>596</v>
      </c>
      <c r="G204" t="s">
        <v>59</v>
      </c>
      <c r="H204" t="s">
        <v>63</v>
      </c>
      <c r="I204" t="s">
        <v>72</v>
      </c>
      <c r="J204">
        <v>5</v>
      </c>
      <c r="K204" t="s">
        <v>14</v>
      </c>
      <c r="L204" t="s">
        <v>1</v>
      </c>
      <c r="M204" t="s">
        <v>19</v>
      </c>
      <c r="N204" t="s">
        <v>15</v>
      </c>
      <c r="Q204" t="s">
        <v>175</v>
      </c>
      <c r="R204" s="66" t="s">
        <v>38</v>
      </c>
    </row>
    <row r="205" spans="1:18">
      <c r="A205" s="4">
        <v>775</v>
      </c>
      <c r="B205" s="4"/>
      <c r="C205" t="s">
        <v>598</v>
      </c>
      <c r="G205" t="s">
        <v>59</v>
      </c>
      <c r="H205" t="s">
        <v>63</v>
      </c>
      <c r="I205" t="s">
        <v>72</v>
      </c>
      <c r="J205">
        <v>5</v>
      </c>
      <c r="K205" t="s">
        <v>14</v>
      </c>
      <c r="L205" t="s">
        <v>1</v>
      </c>
      <c r="M205" t="s">
        <v>19</v>
      </c>
      <c r="N205" t="s">
        <v>15</v>
      </c>
      <c r="Q205" t="s">
        <v>176</v>
      </c>
      <c r="R205" s="66" t="s">
        <v>39</v>
      </c>
    </row>
    <row r="206" spans="1:18">
      <c r="A206" s="4">
        <v>776</v>
      </c>
      <c r="B206" s="4"/>
      <c r="C206" t="s">
        <v>600</v>
      </c>
      <c r="G206" t="s">
        <v>59</v>
      </c>
      <c r="H206" t="s">
        <v>63</v>
      </c>
      <c r="I206" t="s">
        <v>72</v>
      </c>
      <c r="J206">
        <v>5</v>
      </c>
      <c r="K206" t="s">
        <v>14</v>
      </c>
      <c r="L206" t="s">
        <v>1</v>
      </c>
      <c r="M206" t="s">
        <v>19</v>
      </c>
      <c r="N206" t="s">
        <v>15</v>
      </c>
      <c r="Q206" t="s">
        <v>177</v>
      </c>
      <c r="R206" s="66" t="s">
        <v>602</v>
      </c>
    </row>
    <row r="207" spans="1:18">
      <c r="A207" s="4">
        <v>777</v>
      </c>
      <c r="B207" s="4"/>
      <c r="C207" t="s">
        <v>603</v>
      </c>
      <c r="G207" t="s">
        <v>59</v>
      </c>
      <c r="H207" t="s">
        <v>63</v>
      </c>
      <c r="I207" t="s">
        <v>72</v>
      </c>
      <c r="J207">
        <v>5</v>
      </c>
      <c r="K207" t="s">
        <v>14</v>
      </c>
      <c r="L207" t="s">
        <v>1</v>
      </c>
      <c r="M207" t="s">
        <v>19</v>
      </c>
      <c r="N207" t="s">
        <v>15</v>
      </c>
      <c r="Q207" t="s">
        <v>178</v>
      </c>
      <c r="R207" s="66" t="s">
        <v>605</v>
      </c>
    </row>
    <row r="208" spans="1:18">
      <c r="A208" s="4">
        <v>778</v>
      </c>
      <c r="B208" s="4"/>
      <c r="C208" t="s">
        <v>606</v>
      </c>
      <c r="G208" t="s">
        <v>59</v>
      </c>
      <c r="H208" t="s">
        <v>63</v>
      </c>
      <c r="J208">
        <v>5</v>
      </c>
      <c r="R208" s="66" t="s">
        <v>556</v>
      </c>
    </row>
    <row r="209" spans="1:18">
      <c r="A209" s="4">
        <v>779</v>
      </c>
      <c r="B209" s="4"/>
      <c r="C209" t="s">
        <v>608</v>
      </c>
      <c r="G209" t="s">
        <v>59</v>
      </c>
      <c r="H209" t="s">
        <v>63</v>
      </c>
      <c r="J209">
        <v>5</v>
      </c>
      <c r="R209" s="66" t="s">
        <v>609</v>
      </c>
    </row>
    <row r="210" spans="1:18">
      <c r="A210" s="4">
        <v>801</v>
      </c>
      <c r="B210" s="4"/>
      <c r="C210" t="s">
        <v>611</v>
      </c>
      <c r="G210" t="s">
        <v>60</v>
      </c>
      <c r="H210" t="s">
        <v>63</v>
      </c>
      <c r="I210" t="s">
        <v>72</v>
      </c>
      <c r="J210">
        <v>5</v>
      </c>
      <c r="K210" t="s">
        <v>14</v>
      </c>
      <c r="L210" t="s">
        <v>1</v>
      </c>
      <c r="M210" t="s">
        <v>19</v>
      </c>
      <c r="N210" t="s">
        <v>15</v>
      </c>
      <c r="Q210" t="s">
        <v>179</v>
      </c>
      <c r="R210" s="66" t="s">
        <v>474</v>
      </c>
    </row>
    <row r="211" spans="1:18">
      <c r="A211" s="4">
        <v>802</v>
      </c>
      <c r="B211" s="4"/>
      <c r="C211" t="s">
        <v>613</v>
      </c>
      <c r="G211" t="s">
        <v>60</v>
      </c>
      <c r="H211" t="s">
        <v>63</v>
      </c>
      <c r="I211" t="s">
        <v>72</v>
      </c>
      <c r="J211">
        <v>5</v>
      </c>
      <c r="K211" t="s">
        <v>14</v>
      </c>
      <c r="L211" t="s">
        <v>1</v>
      </c>
      <c r="M211" t="s">
        <v>19</v>
      </c>
      <c r="N211" t="s">
        <v>15</v>
      </c>
      <c r="Q211" t="s">
        <v>180</v>
      </c>
      <c r="R211" s="66" t="s">
        <v>474</v>
      </c>
    </row>
    <row r="212" spans="1:18">
      <c r="A212" s="4">
        <v>803</v>
      </c>
      <c r="B212" s="4"/>
      <c r="C212" t="s">
        <v>615</v>
      </c>
      <c r="G212" t="s">
        <v>60</v>
      </c>
      <c r="H212" t="s">
        <v>63</v>
      </c>
      <c r="I212" t="s">
        <v>72</v>
      </c>
      <c r="J212">
        <v>5</v>
      </c>
      <c r="K212" t="s">
        <v>14</v>
      </c>
      <c r="L212" t="s">
        <v>1</v>
      </c>
      <c r="M212" t="s">
        <v>19</v>
      </c>
      <c r="N212" t="s">
        <v>15</v>
      </c>
      <c r="Q212" t="s">
        <v>181</v>
      </c>
      <c r="R212" s="66" t="s">
        <v>474</v>
      </c>
    </row>
    <row r="213" spans="1:18">
      <c r="A213" s="4">
        <v>804</v>
      </c>
      <c r="B213" s="4"/>
      <c r="C213" t="s">
        <v>617</v>
      </c>
      <c r="G213" t="s">
        <v>60</v>
      </c>
      <c r="H213" t="s">
        <v>63</v>
      </c>
      <c r="I213" t="s">
        <v>72</v>
      </c>
      <c r="J213">
        <v>5</v>
      </c>
      <c r="K213" t="s">
        <v>14</v>
      </c>
      <c r="L213" t="s">
        <v>1</v>
      </c>
      <c r="M213" t="s">
        <v>19</v>
      </c>
      <c r="N213" t="s">
        <v>15</v>
      </c>
      <c r="Q213" t="s">
        <v>182</v>
      </c>
      <c r="R213" s="66" t="s">
        <v>474</v>
      </c>
    </row>
    <row r="214" spans="1:18">
      <c r="A214" s="4">
        <v>805</v>
      </c>
      <c r="B214" s="4"/>
      <c r="C214" t="s">
        <v>869</v>
      </c>
      <c r="G214" t="s">
        <v>60</v>
      </c>
      <c r="H214" t="s">
        <v>63</v>
      </c>
      <c r="I214" t="s">
        <v>72</v>
      </c>
      <c r="J214">
        <v>5</v>
      </c>
      <c r="K214" t="s">
        <v>14</v>
      </c>
      <c r="L214" t="s">
        <v>1</v>
      </c>
      <c r="M214" t="s">
        <v>19</v>
      </c>
      <c r="N214" t="s">
        <v>15</v>
      </c>
      <c r="Q214" t="s">
        <v>183</v>
      </c>
      <c r="R214" s="66" t="s">
        <v>806</v>
      </c>
    </row>
    <row r="215" spans="1:18">
      <c r="A215" s="4">
        <v>806</v>
      </c>
      <c r="B215" s="4"/>
      <c r="C215" t="s">
        <v>619</v>
      </c>
      <c r="G215" t="s">
        <v>60</v>
      </c>
      <c r="H215" t="s">
        <v>63</v>
      </c>
      <c r="I215" t="s">
        <v>72</v>
      </c>
      <c r="J215">
        <v>5</v>
      </c>
      <c r="K215" t="s">
        <v>14</v>
      </c>
      <c r="L215" t="s">
        <v>1</v>
      </c>
      <c r="M215" t="s">
        <v>19</v>
      </c>
      <c r="N215" t="s">
        <v>15</v>
      </c>
      <c r="Q215" t="s">
        <v>184</v>
      </c>
      <c r="R215" s="66" t="s">
        <v>556</v>
      </c>
    </row>
    <row r="216" spans="1:18">
      <c r="A216" s="4">
        <v>807</v>
      </c>
      <c r="B216" s="4"/>
      <c r="C216" t="s">
        <v>621</v>
      </c>
      <c r="G216" t="s">
        <v>60</v>
      </c>
      <c r="H216" t="s">
        <v>63</v>
      </c>
      <c r="I216" t="s">
        <v>72</v>
      </c>
      <c r="J216">
        <v>5</v>
      </c>
      <c r="K216" t="s">
        <v>14</v>
      </c>
      <c r="L216" t="s">
        <v>1</v>
      </c>
      <c r="M216" t="s">
        <v>19</v>
      </c>
      <c r="N216" t="s">
        <v>15</v>
      </c>
      <c r="Q216" t="s">
        <v>185</v>
      </c>
      <c r="R216" s="66" t="s">
        <v>556</v>
      </c>
    </row>
    <row r="217" spans="1:18">
      <c r="A217" s="4">
        <v>808</v>
      </c>
      <c r="B217" s="4"/>
      <c r="C217" t="s">
        <v>623</v>
      </c>
      <c r="G217" t="s">
        <v>60</v>
      </c>
      <c r="H217" t="s">
        <v>63</v>
      </c>
      <c r="I217" t="s">
        <v>72</v>
      </c>
      <c r="J217">
        <v>5</v>
      </c>
      <c r="K217" t="s">
        <v>14</v>
      </c>
      <c r="L217" t="s">
        <v>1</v>
      </c>
      <c r="M217" t="s">
        <v>19</v>
      </c>
      <c r="N217" t="s">
        <v>15</v>
      </c>
      <c r="Q217" t="s">
        <v>186</v>
      </c>
      <c r="R217" s="66" t="s">
        <v>474</v>
      </c>
    </row>
    <row r="218" spans="1:18">
      <c r="A218" s="4">
        <v>809</v>
      </c>
      <c r="B218" s="4"/>
      <c r="C218" t="s">
        <v>625</v>
      </c>
      <c r="G218" t="s">
        <v>60</v>
      </c>
      <c r="H218" t="s">
        <v>63</v>
      </c>
      <c r="I218" t="s">
        <v>72</v>
      </c>
      <c r="J218">
        <v>5</v>
      </c>
      <c r="K218" t="s">
        <v>14</v>
      </c>
      <c r="L218" t="s">
        <v>1</v>
      </c>
      <c r="M218" t="s">
        <v>19</v>
      </c>
      <c r="N218" t="s">
        <v>15</v>
      </c>
      <c r="Q218" t="s">
        <v>187</v>
      </c>
      <c r="R218" s="66" t="s">
        <v>474</v>
      </c>
    </row>
    <row r="219" spans="1:18">
      <c r="A219" s="4">
        <v>810</v>
      </c>
      <c r="B219" s="4"/>
      <c r="C219" t="s">
        <v>627</v>
      </c>
      <c r="G219" t="s">
        <v>60</v>
      </c>
      <c r="H219" t="s">
        <v>63</v>
      </c>
      <c r="I219" t="s">
        <v>72</v>
      </c>
      <c r="J219">
        <v>5</v>
      </c>
      <c r="K219" t="s">
        <v>14</v>
      </c>
      <c r="L219" t="s">
        <v>1</v>
      </c>
      <c r="M219" t="s">
        <v>19</v>
      </c>
      <c r="N219" t="s">
        <v>15</v>
      </c>
      <c r="Q219" t="s">
        <v>188</v>
      </c>
      <c r="R219" s="66" t="s">
        <v>474</v>
      </c>
    </row>
    <row r="220" spans="1:18">
      <c r="A220" s="4">
        <v>811</v>
      </c>
      <c r="B220" s="4"/>
      <c r="C220" t="s">
        <v>870</v>
      </c>
      <c r="G220" t="s">
        <v>60</v>
      </c>
      <c r="H220" t="s">
        <v>63</v>
      </c>
      <c r="I220" t="s">
        <v>72</v>
      </c>
      <c r="J220">
        <v>5</v>
      </c>
      <c r="K220" t="s">
        <v>14</v>
      </c>
      <c r="L220" t="s">
        <v>1</v>
      </c>
      <c r="M220" t="s">
        <v>19</v>
      </c>
      <c r="N220" t="s">
        <v>15</v>
      </c>
      <c r="Q220" t="s">
        <v>189</v>
      </c>
      <c r="R220" s="66" t="s">
        <v>806</v>
      </c>
    </row>
    <row r="221" spans="1:18">
      <c r="A221" s="4">
        <v>812</v>
      </c>
      <c r="B221" s="4"/>
      <c r="C221" t="s">
        <v>629</v>
      </c>
      <c r="G221" t="s">
        <v>60</v>
      </c>
      <c r="H221" t="s">
        <v>63</v>
      </c>
      <c r="I221" t="s">
        <v>72</v>
      </c>
      <c r="J221">
        <v>5</v>
      </c>
      <c r="K221" t="s">
        <v>14</v>
      </c>
      <c r="L221" t="s">
        <v>1</v>
      </c>
      <c r="M221" t="s">
        <v>19</v>
      </c>
      <c r="N221" t="s">
        <v>15</v>
      </c>
      <c r="Q221" t="s">
        <v>190</v>
      </c>
      <c r="R221" s="66" t="s">
        <v>565</v>
      </c>
    </row>
    <row r="222" spans="1:18">
      <c r="A222" s="4">
        <v>813</v>
      </c>
      <c r="B222" s="4"/>
      <c r="C222" t="s">
        <v>631</v>
      </c>
      <c r="G222" t="s">
        <v>60</v>
      </c>
      <c r="H222" t="s">
        <v>63</v>
      </c>
      <c r="I222" t="s">
        <v>72</v>
      </c>
      <c r="J222">
        <v>5</v>
      </c>
      <c r="K222" t="s">
        <v>14</v>
      </c>
      <c r="L222" t="s">
        <v>1</v>
      </c>
      <c r="M222" t="s">
        <v>19</v>
      </c>
      <c r="N222" t="s">
        <v>15</v>
      </c>
      <c r="Q222" t="s">
        <v>191</v>
      </c>
      <c r="R222" s="66" t="s">
        <v>474</v>
      </c>
    </row>
    <row r="223" spans="1:18">
      <c r="A223" s="4">
        <v>814</v>
      </c>
      <c r="B223" s="4"/>
      <c r="C223" t="s">
        <v>633</v>
      </c>
      <c r="G223" t="s">
        <v>60</v>
      </c>
      <c r="H223" t="s">
        <v>63</v>
      </c>
      <c r="I223" t="s">
        <v>72</v>
      </c>
      <c r="J223">
        <v>5</v>
      </c>
      <c r="K223" t="s">
        <v>14</v>
      </c>
      <c r="L223" t="s">
        <v>1</v>
      </c>
      <c r="M223" t="s">
        <v>19</v>
      </c>
      <c r="N223" t="s">
        <v>15</v>
      </c>
      <c r="Q223" t="s">
        <v>192</v>
      </c>
      <c r="R223" s="66" t="s">
        <v>474</v>
      </c>
    </row>
    <row r="224" spans="1:18">
      <c r="A224" s="4">
        <v>815</v>
      </c>
      <c r="B224" s="4"/>
      <c r="C224" t="s">
        <v>635</v>
      </c>
      <c r="G224" t="s">
        <v>60</v>
      </c>
      <c r="H224" t="s">
        <v>63</v>
      </c>
      <c r="I224" t="s">
        <v>72</v>
      </c>
      <c r="J224">
        <v>5</v>
      </c>
      <c r="K224" t="s">
        <v>14</v>
      </c>
      <c r="L224" t="s">
        <v>1</v>
      </c>
      <c r="M224" t="s">
        <v>19</v>
      </c>
      <c r="N224" t="s">
        <v>15</v>
      </c>
      <c r="Q224" t="s">
        <v>193</v>
      </c>
      <c r="R224" s="66" t="s">
        <v>474</v>
      </c>
    </row>
    <row r="225" spans="1:20">
      <c r="A225" s="4">
        <v>816</v>
      </c>
      <c r="B225" s="4"/>
      <c r="C225" t="s">
        <v>637</v>
      </c>
      <c r="G225" t="s">
        <v>60</v>
      </c>
      <c r="H225" t="s">
        <v>63</v>
      </c>
      <c r="I225" t="s">
        <v>72</v>
      </c>
      <c r="J225">
        <v>5</v>
      </c>
      <c r="K225" t="s">
        <v>14</v>
      </c>
      <c r="L225" t="s">
        <v>1</v>
      </c>
      <c r="M225" t="s">
        <v>19</v>
      </c>
      <c r="N225" t="s">
        <v>15</v>
      </c>
      <c r="Q225" t="s">
        <v>194</v>
      </c>
      <c r="R225" s="66" t="s">
        <v>38</v>
      </c>
    </row>
    <row r="226" spans="1:20">
      <c r="A226" s="4">
        <v>817</v>
      </c>
      <c r="B226" s="4"/>
      <c r="C226" t="s">
        <v>639</v>
      </c>
      <c r="G226" t="s">
        <v>60</v>
      </c>
      <c r="H226" t="s">
        <v>63</v>
      </c>
      <c r="I226" t="s">
        <v>72</v>
      </c>
      <c r="J226">
        <v>5</v>
      </c>
      <c r="K226" t="s">
        <v>14</v>
      </c>
      <c r="L226" t="s">
        <v>1</v>
      </c>
      <c r="M226" t="s">
        <v>19</v>
      </c>
      <c r="N226" t="s">
        <v>15</v>
      </c>
      <c r="Q226" t="s">
        <v>195</v>
      </c>
      <c r="R226" s="66" t="s">
        <v>38</v>
      </c>
    </row>
    <row r="227" spans="1:20">
      <c r="A227" s="4">
        <v>818</v>
      </c>
      <c r="B227" s="4"/>
      <c r="C227" t="s">
        <v>641</v>
      </c>
      <c r="G227" t="s">
        <v>60</v>
      </c>
      <c r="H227" t="s">
        <v>63</v>
      </c>
      <c r="I227" t="s">
        <v>72</v>
      </c>
      <c r="J227">
        <v>5</v>
      </c>
      <c r="K227" t="s">
        <v>14</v>
      </c>
      <c r="L227" t="s">
        <v>1</v>
      </c>
      <c r="M227" t="s">
        <v>19</v>
      </c>
      <c r="N227" t="s">
        <v>15</v>
      </c>
      <c r="Q227" t="s">
        <v>196</v>
      </c>
      <c r="R227" s="66" t="s">
        <v>643</v>
      </c>
    </row>
    <row r="228" spans="1:20">
      <c r="A228" s="4">
        <v>819</v>
      </c>
      <c r="B228" s="4"/>
      <c r="C228" t="s">
        <v>644</v>
      </c>
      <c r="G228" t="s">
        <v>60</v>
      </c>
      <c r="H228" t="s">
        <v>63</v>
      </c>
      <c r="I228" t="s">
        <v>72</v>
      </c>
      <c r="J228">
        <v>5</v>
      </c>
      <c r="K228" t="s">
        <v>14</v>
      </c>
      <c r="L228" t="s">
        <v>1</v>
      </c>
      <c r="M228" t="s">
        <v>19</v>
      </c>
      <c r="N228" t="s">
        <v>15</v>
      </c>
      <c r="Q228" t="s">
        <v>197</v>
      </c>
      <c r="R228" s="66" t="s">
        <v>38</v>
      </c>
    </row>
    <row r="229" spans="1:20">
      <c r="A229" s="4">
        <v>820</v>
      </c>
      <c r="B229" s="4"/>
      <c r="C229" t="s">
        <v>646</v>
      </c>
      <c r="G229" t="s">
        <v>60</v>
      </c>
      <c r="H229" t="s">
        <v>63</v>
      </c>
      <c r="I229" t="s">
        <v>72</v>
      </c>
      <c r="J229">
        <v>5</v>
      </c>
      <c r="K229" t="s">
        <v>14</v>
      </c>
      <c r="L229" t="s">
        <v>1</v>
      </c>
      <c r="M229" t="s">
        <v>19</v>
      </c>
      <c r="N229" t="s">
        <v>15</v>
      </c>
      <c r="Q229" t="s">
        <v>198</v>
      </c>
      <c r="R229" s="66" t="s">
        <v>648</v>
      </c>
    </row>
    <row r="230" spans="1:20">
      <c r="A230" s="4">
        <v>821</v>
      </c>
      <c r="B230" s="4"/>
      <c r="C230" t="s">
        <v>649</v>
      </c>
      <c r="G230" t="s">
        <v>60</v>
      </c>
      <c r="H230" t="s">
        <v>63</v>
      </c>
      <c r="I230" t="s">
        <v>72</v>
      </c>
      <c r="J230">
        <v>5</v>
      </c>
      <c r="K230" t="s">
        <v>14</v>
      </c>
      <c r="L230" t="s">
        <v>1</v>
      </c>
      <c r="M230" t="s">
        <v>19</v>
      </c>
      <c r="N230" t="s">
        <v>15</v>
      </c>
      <c r="Q230" t="s">
        <v>199</v>
      </c>
      <c r="R230" s="66" t="s">
        <v>651</v>
      </c>
    </row>
    <row r="231" spans="1:20">
      <c r="A231" s="4">
        <v>822</v>
      </c>
      <c r="B231" s="4"/>
      <c r="C231" t="s">
        <v>652</v>
      </c>
      <c r="G231" t="s">
        <v>60</v>
      </c>
      <c r="H231" t="s">
        <v>63</v>
      </c>
      <c r="I231" t="s">
        <v>72</v>
      </c>
      <c r="J231">
        <v>5</v>
      </c>
      <c r="K231" t="s">
        <v>14</v>
      </c>
      <c r="L231" t="s">
        <v>1</v>
      </c>
      <c r="M231" t="s">
        <v>19</v>
      </c>
      <c r="N231" t="s">
        <v>15</v>
      </c>
      <c r="Q231" t="s">
        <v>200</v>
      </c>
      <c r="R231" s="66" t="s">
        <v>560</v>
      </c>
    </row>
    <row r="232" spans="1:20">
      <c r="A232" s="80">
        <f>COUNTA(A181:A231)</f>
        <v>51</v>
      </c>
      <c r="B232" s="80"/>
      <c r="C232" s="1" t="s">
        <v>25</v>
      </c>
      <c r="D232" s="1"/>
      <c r="E232" s="1"/>
      <c r="F232" s="1"/>
      <c r="R232" s="66"/>
    </row>
    <row r="233" spans="1:20">
      <c r="A233" s="4"/>
      <c r="B233" s="4"/>
      <c r="R233" s="66"/>
    </row>
    <row r="234" spans="1:20">
      <c r="A234" s="80"/>
      <c r="B234" s="80"/>
      <c r="C234" s="1"/>
      <c r="D234" s="1"/>
      <c r="E234" s="1"/>
      <c r="F234" s="1"/>
      <c r="T234" s="1">
        <f>COUNTIF(T6:T232,"Yes")</f>
        <v>23</v>
      </c>
    </row>
    <row r="235" spans="1:20">
      <c r="A235" s="80"/>
      <c r="B235" s="80"/>
      <c r="C235" s="1"/>
      <c r="D235" s="1"/>
      <c r="E235" s="1"/>
      <c r="F235" s="1"/>
    </row>
    <row r="236" spans="1:20">
      <c r="A236" s="80" t="s">
        <v>823</v>
      </c>
      <c r="B236" s="80"/>
      <c r="C236" s="1"/>
      <c r="D236" s="1"/>
      <c r="E236" s="1"/>
      <c r="F236" s="1"/>
    </row>
    <row r="237" spans="1:20">
      <c r="A237" s="80" t="s">
        <v>65</v>
      </c>
      <c r="B237" s="80"/>
      <c r="C237" s="1"/>
      <c r="D237" s="1"/>
      <c r="E237" s="1"/>
      <c r="F237" s="1"/>
    </row>
    <row r="238" spans="1:20">
      <c r="A238" s="80"/>
      <c r="B238" s="80"/>
      <c r="C238" s="1"/>
      <c r="D238" s="1"/>
      <c r="E238" s="1"/>
      <c r="F238" s="1"/>
    </row>
    <row r="239" spans="1:20">
      <c r="A239" s="80" t="s">
        <v>814</v>
      </c>
      <c r="B239" s="80"/>
      <c r="C239" s="1"/>
      <c r="D239" s="1"/>
      <c r="E239" s="1"/>
      <c r="F239" s="1"/>
    </row>
    <row r="240" spans="1:20">
      <c r="A240" s="4">
        <v>21</v>
      </c>
      <c r="B240" s="4"/>
      <c r="G240" t="s">
        <v>51</v>
      </c>
      <c r="H240" t="s">
        <v>62</v>
      </c>
      <c r="I240" t="s">
        <v>68</v>
      </c>
      <c r="J240" t="s">
        <v>813</v>
      </c>
      <c r="K240" t="s">
        <v>82</v>
      </c>
      <c r="L240" t="s">
        <v>1</v>
      </c>
      <c r="M240" t="s">
        <v>19</v>
      </c>
      <c r="N240" t="s">
        <v>92</v>
      </c>
      <c r="Q240" t="s">
        <v>739</v>
      </c>
      <c r="R240" s="66" t="s">
        <v>806</v>
      </c>
    </row>
    <row r="241" spans="1:21">
      <c r="A241" s="4">
        <v>902</v>
      </c>
      <c r="B241" s="4"/>
      <c r="C241" t="s">
        <v>658</v>
      </c>
      <c r="G241" t="s">
        <v>22</v>
      </c>
      <c r="H241" t="s">
        <v>22</v>
      </c>
      <c r="I241" t="s">
        <v>75</v>
      </c>
      <c r="J241">
        <v>1</v>
      </c>
      <c r="K241" t="s">
        <v>84</v>
      </c>
      <c r="L241" t="s">
        <v>1</v>
      </c>
      <c r="M241" t="s">
        <v>22</v>
      </c>
      <c r="N241" t="s">
        <v>21</v>
      </c>
      <c r="Q241" t="s">
        <v>201</v>
      </c>
      <c r="R241" s="66">
        <v>0</v>
      </c>
    </row>
    <row r="242" spans="1:21">
      <c r="A242" s="4">
        <v>907</v>
      </c>
      <c r="B242" s="4"/>
      <c r="C242" t="s">
        <v>669</v>
      </c>
      <c r="G242" t="s">
        <v>22</v>
      </c>
      <c r="H242" t="s">
        <v>22</v>
      </c>
      <c r="I242" t="s">
        <v>75</v>
      </c>
      <c r="J242">
        <v>2</v>
      </c>
      <c r="K242" t="s">
        <v>84</v>
      </c>
      <c r="L242" t="s">
        <v>1</v>
      </c>
      <c r="M242" t="s">
        <v>22</v>
      </c>
      <c r="N242" t="s">
        <v>21</v>
      </c>
      <c r="Q242" t="s">
        <v>206</v>
      </c>
      <c r="R242" s="66">
        <v>0</v>
      </c>
      <c r="U242" t="s">
        <v>826</v>
      </c>
    </row>
    <row r="243" spans="1:21">
      <c r="A243" s="4">
        <v>908</v>
      </c>
      <c r="B243" s="4"/>
      <c r="C243" t="s">
        <v>671</v>
      </c>
      <c r="G243" t="s">
        <v>22</v>
      </c>
      <c r="H243" t="s">
        <v>22</v>
      </c>
      <c r="I243" t="s">
        <v>75</v>
      </c>
      <c r="J243">
        <v>2</v>
      </c>
      <c r="K243" t="s">
        <v>84</v>
      </c>
      <c r="L243" t="s">
        <v>1</v>
      </c>
      <c r="M243" t="s">
        <v>22</v>
      </c>
      <c r="N243" t="s">
        <v>21</v>
      </c>
      <c r="Q243" t="s">
        <v>207</v>
      </c>
      <c r="R243" s="66">
        <v>0</v>
      </c>
      <c r="U243" t="s">
        <v>827</v>
      </c>
    </row>
    <row r="244" spans="1:21" s="6" customFormat="1" ht="30">
      <c r="A244" s="101">
        <v>718</v>
      </c>
      <c r="B244" s="102" t="s">
        <v>855</v>
      </c>
      <c r="C244" s="6" t="s">
        <v>517</v>
      </c>
      <c r="D244" s="6" t="s">
        <v>221</v>
      </c>
      <c r="E244" s="103">
        <v>43879</v>
      </c>
      <c r="F244" s="103"/>
      <c r="G244" s="6" t="s">
        <v>58</v>
      </c>
      <c r="H244" s="6" t="s">
        <v>58</v>
      </c>
      <c r="I244" s="6" t="s">
        <v>74</v>
      </c>
      <c r="J244" s="6">
        <v>4</v>
      </c>
      <c r="K244" s="6" t="s">
        <v>14</v>
      </c>
      <c r="L244" s="6" t="s">
        <v>1</v>
      </c>
      <c r="M244" s="6" t="s">
        <v>16</v>
      </c>
      <c r="N244" s="6" t="s">
        <v>17</v>
      </c>
      <c r="O244" s="6" t="s">
        <v>18</v>
      </c>
      <c r="Q244" s="6" t="s">
        <v>116</v>
      </c>
      <c r="R244" s="104" t="s">
        <v>519</v>
      </c>
    </row>
    <row r="245" spans="1:21">
      <c r="A245" s="4"/>
      <c r="B245" s="4"/>
      <c r="R245" s="66"/>
    </row>
    <row r="246" spans="1:21">
      <c r="A246" s="4"/>
      <c r="B246" s="4"/>
      <c r="R246" s="66"/>
    </row>
    <row r="248" spans="1:21" ht="18.75">
      <c r="A248" s="2" t="s">
        <v>721</v>
      </c>
      <c r="B248" s="2"/>
    </row>
    <row r="250" spans="1:21">
      <c r="G250" s="1" t="s">
        <v>81</v>
      </c>
      <c r="H250" s="1" t="s">
        <v>722</v>
      </c>
      <c r="I250" s="1"/>
      <c r="J250" s="1"/>
      <c r="K250" s="1" t="s">
        <v>723</v>
      </c>
    </row>
    <row r="251" spans="1:21">
      <c r="G251" t="s">
        <v>25</v>
      </c>
      <c r="H251">
        <v>6805</v>
      </c>
      <c r="K251">
        <v>362.69</v>
      </c>
    </row>
    <row r="252" spans="1:21">
      <c r="G252" t="s">
        <v>33</v>
      </c>
      <c r="H252">
        <v>4050</v>
      </c>
      <c r="K252">
        <v>216.11</v>
      </c>
    </row>
    <row r="253" spans="1:21">
      <c r="G253" t="s">
        <v>28</v>
      </c>
      <c r="H253">
        <v>2660</v>
      </c>
      <c r="K253">
        <v>165.82</v>
      </c>
    </row>
    <row r="254" spans="1:21">
      <c r="G254" t="s">
        <v>32</v>
      </c>
      <c r="H254">
        <v>2522</v>
      </c>
      <c r="K254">
        <v>148.09</v>
      </c>
    </row>
    <row r="257" spans="1:11" ht="18.75">
      <c r="A257" s="84" t="s">
        <v>828</v>
      </c>
      <c r="B257" s="84"/>
    </row>
    <row r="258" spans="1:11">
      <c r="A258" s="1" t="s">
        <v>831</v>
      </c>
      <c r="B258" s="1"/>
      <c r="H258" s="94" t="s">
        <v>841</v>
      </c>
      <c r="I258" s="94"/>
      <c r="J258" s="94" t="s">
        <v>842</v>
      </c>
      <c r="K258" s="94" t="s">
        <v>213</v>
      </c>
    </row>
    <row r="259" spans="1:11">
      <c r="A259" t="s">
        <v>25</v>
      </c>
      <c r="H259" s="4">
        <f>A39</f>
        <v>33</v>
      </c>
      <c r="J259">
        <f>COUNTA(D6:D38)</f>
        <v>2</v>
      </c>
      <c r="K259" s="4">
        <f>H259-J259</f>
        <v>31</v>
      </c>
    </row>
    <row r="260" spans="1:11">
      <c r="A260" t="s">
        <v>28</v>
      </c>
      <c r="H260" s="4">
        <f>A61</f>
        <v>20</v>
      </c>
      <c r="J260">
        <f>COUNTA(D41:D60)</f>
        <v>2</v>
      </c>
      <c r="K260" s="4">
        <f t="shared" ref="K260:K266" si="0">H260-J260</f>
        <v>18</v>
      </c>
    </row>
    <row r="261" spans="1:11">
      <c r="A261" t="s">
        <v>32</v>
      </c>
      <c r="H261" s="4">
        <f>A75</f>
        <v>12</v>
      </c>
      <c r="J261">
        <f>COUNTA(D63:D74)</f>
        <v>2</v>
      </c>
      <c r="K261" s="4">
        <f t="shared" si="0"/>
        <v>10</v>
      </c>
    </row>
    <row r="262" spans="1:11">
      <c r="A262" t="s">
        <v>33</v>
      </c>
      <c r="H262" s="4">
        <f>A89</f>
        <v>12</v>
      </c>
      <c r="J262">
        <f>COUNTA(D77:D88)</f>
        <v>1</v>
      </c>
      <c r="K262" s="4">
        <f t="shared" si="0"/>
        <v>11</v>
      </c>
    </row>
    <row r="263" spans="1:11">
      <c r="A263" t="s">
        <v>35</v>
      </c>
      <c r="H263" s="4">
        <f>A103</f>
        <v>12</v>
      </c>
      <c r="J263">
        <f>COUNTA(D91:D102)</f>
        <v>0</v>
      </c>
      <c r="K263" s="4">
        <f t="shared" si="0"/>
        <v>12</v>
      </c>
    </row>
    <row r="264" spans="1:11">
      <c r="A264" t="s">
        <v>829</v>
      </c>
      <c r="H264" s="4">
        <f>A110</f>
        <v>5</v>
      </c>
      <c r="J264">
        <f>COUNTA(D105:D109)</f>
        <v>1</v>
      </c>
      <c r="K264" s="4">
        <f t="shared" si="0"/>
        <v>4</v>
      </c>
    </row>
    <row r="265" spans="1:11">
      <c r="A265" t="s">
        <v>832</v>
      </c>
      <c r="H265" s="4">
        <f>A130</f>
        <v>18</v>
      </c>
      <c r="J265">
        <f>COUNTA(D112:D129)</f>
        <v>2</v>
      </c>
      <c r="K265" s="4">
        <f t="shared" si="0"/>
        <v>16</v>
      </c>
    </row>
    <row r="266" spans="1:11">
      <c r="A266" t="s">
        <v>58</v>
      </c>
      <c r="H266" s="4">
        <f>A164</f>
        <v>32</v>
      </c>
      <c r="J266">
        <f>COUNTA(D132:D163)</f>
        <v>2</v>
      </c>
      <c r="K266" s="4">
        <f t="shared" si="0"/>
        <v>30</v>
      </c>
    </row>
    <row r="267" spans="1:11">
      <c r="A267" s="1" t="s">
        <v>833</v>
      </c>
      <c r="B267" s="1"/>
      <c r="H267" s="80">
        <f>SUM(H259:H266)</f>
        <v>144</v>
      </c>
      <c r="J267" s="80">
        <f>SUM(J259:J266)</f>
        <v>12</v>
      </c>
      <c r="K267" s="80">
        <f>SUM(K259:K266)</f>
        <v>132</v>
      </c>
    </row>
    <row r="269" spans="1:11">
      <c r="A269" s="1" t="s">
        <v>805</v>
      </c>
      <c r="B269" s="1"/>
    </row>
    <row r="270" spans="1:11">
      <c r="A270" t="s">
        <v>32</v>
      </c>
      <c r="H270" s="4">
        <f>A179</f>
        <v>8</v>
      </c>
      <c r="J270">
        <f>COUNTA(D171:D178)</f>
        <v>6</v>
      </c>
      <c r="K270" s="4">
        <f t="shared" ref="K270:K271" si="1">H270-J270</f>
        <v>2</v>
      </c>
    </row>
    <row r="271" spans="1:11">
      <c r="A271" t="s">
        <v>25</v>
      </c>
      <c r="H271" s="4">
        <f>A232</f>
        <v>51</v>
      </c>
      <c r="J271">
        <f>COUNTA(D181:D231)</f>
        <v>2</v>
      </c>
      <c r="K271" s="4">
        <f t="shared" si="1"/>
        <v>49</v>
      </c>
    </row>
    <row r="272" spans="1:11">
      <c r="A272" s="1" t="s">
        <v>834</v>
      </c>
      <c r="B272" s="1"/>
      <c r="H272" s="80">
        <f>SUM(H270:H271)</f>
        <v>59</v>
      </c>
      <c r="J272" s="80">
        <f>SUM(J270:J271)</f>
        <v>8</v>
      </c>
      <c r="K272" s="80">
        <f>SUM(K270:K271)</f>
        <v>51</v>
      </c>
    </row>
    <row r="274" spans="1:11">
      <c r="A274" s="1" t="s">
        <v>835</v>
      </c>
      <c r="B274" s="1"/>
      <c r="H274" s="80">
        <f>H272+H267</f>
        <v>203</v>
      </c>
      <c r="J274" s="80">
        <f>J272+J267</f>
        <v>20</v>
      </c>
      <c r="K274" s="80">
        <f>K272+K267</f>
        <v>183</v>
      </c>
    </row>
    <row r="275" spans="1:11">
      <c r="A275" s="93" t="s">
        <v>845</v>
      </c>
      <c r="B275" s="93"/>
      <c r="J275" s="92">
        <f>J274/H274*100</f>
        <v>9.8522167487684733</v>
      </c>
      <c r="K275" s="92">
        <f>K274/H274*100</f>
        <v>90.14778325123153</v>
      </c>
    </row>
  </sheetData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75"/>
  <sheetViews>
    <sheetView zoomScale="85" zoomScaleNormal="85" workbookViewId="0">
      <pane xSplit="7" ySplit="3" topLeftCell="H4" activePane="bottomRight" state="frozen"/>
      <selection pane="topRight" activeCell="C1" sqref="C1"/>
      <selection pane="bottomLeft" activeCell="A4" sqref="A4"/>
      <selection pane="bottomRight" activeCell="B16" sqref="B16"/>
    </sheetView>
  </sheetViews>
  <sheetFormatPr defaultColWidth="8.85546875" defaultRowHeight="15"/>
  <cols>
    <col min="1" max="1" width="4.42578125" customWidth="1"/>
    <col min="2" max="2" width="32.85546875" customWidth="1"/>
    <col min="4" max="4" width="12.85546875" customWidth="1"/>
    <col min="5" max="6" width="11" customWidth="1"/>
    <col min="7" max="7" width="23.42578125" bestFit="1" customWidth="1"/>
    <col min="8" max="8" width="14.7109375" customWidth="1"/>
    <col min="9" max="9" width="23.42578125" hidden="1" customWidth="1"/>
    <col min="10" max="10" width="13.28515625" customWidth="1"/>
    <col min="11" max="11" width="18.7109375" customWidth="1"/>
    <col min="13" max="13" width="15.140625" customWidth="1"/>
    <col min="14" max="14" width="14" bestFit="1" customWidth="1"/>
    <col min="17" max="17" width="61.85546875" bestFit="1" customWidth="1"/>
    <col min="18" max="18" width="30.28515625" customWidth="1"/>
    <col min="19" max="19" width="63.28515625" hidden="1" customWidth="1"/>
    <col min="20" max="20" width="10.42578125" customWidth="1"/>
    <col min="21" max="21" width="52.42578125" bestFit="1" customWidth="1"/>
  </cols>
  <sheetData>
    <row r="1" spans="1:21" s="6" customFormat="1" ht="23.25">
      <c r="A1" s="5" t="s">
        <v>210</v>
      </c>
      <c r="B1" s="5"/>
      <c r="J1" s="89" t="s">
        <v>871</v>
      </c>
      <c r="K1" s="107" t="s">
        <v>840</v>
      </c>
    </row>
    <row r="2" spans="1:21" s="76" customFormat="1" ht="14.25" customHeight="1">
      <c r="C2" s="77"/>
      <c r="D2" s="77"/>
      <c r="E2" s="77"/>
      <c r="F2" s="77"/>
      <c r="R2" s="77"/>
    </row>
    <row r="3" spans="1:21" s="78" customFormat="1" ht="63">
      <c r="A3" s="78" t="s">
        <v>226</v>
      </c>
      <c r="B3" s="78" t="s">
        <v>859</v>
      </c>
      <c r="C3" s="79" t="s">
        <v>804</v>
      </c>
      <c r="D3" s="78" t="s">
        <v>874</v>
      </c>
      <c r="E3" s="78" t="s">
        <v>843</v>
      </c>
      <c r="F3" s="78" t="s">
        <v>847</v>
      </c>
      <c r="G3" s="78" t="s">
        <v>24</v>
      </c>
      <c r="H3" s="78" t="s">
        <v>61</v>
      </c>
      <c r="I3" s="78" t="s">
        <v>67</v>
      </c>
      <c r="J3" s="78" t="s">
        <v>794</v>
      </c>
      <c r="K3" s="78" t="s">
        <v>78</v>
      </c>
      <c r="L3" s="78" t="s">
        <v>85</v>
      </c>
      <c r="M3" s="78" t="s">
        <v>79</v>
      </c>
      <c r="N3" s="78" t="s">
        <v>80</v>
      </c>
      <c r="O3" s="78" t="s">
        <v>86</v>
      </c>
      <c r="P3" s="78" t="s">
        <v>87</v>
      </c>
      <c r="Q3" s="78" t="s">
        <v>81</v>
      </c>
      <c r="R3" s="79" t="s">
        <v>215</v>
      </c>
      <c r="S3" s="78" t="s">
        <v>803</v>
      </c>
      <c r="T3" s="78" t="s">
        <v>808</v>
      </c>
      <c r="U3" s="78" t="s">
        <v>803</v>
      </c>
    </row>
    <row r="4" spans="1:21" s="81" customFormat="1" ht="15.75">
      <c r="C4" s="82"/>
      <c r="D4" s="82"/>
      <c r="E4" s="82"/>
      <c r="F4" s="82"/>
      <c r="R4" s="82"/>
    </row>
    <row r="5" spans="1:21" s="81" customFormat="1" ht="21">
      <c r="A5" s="83" t="s">
        <v>831</v>
      </c>
      <c r="B5" s="83"/>
      <c r="C5" s="82"/>
      <c r="D5" s="82"/>
      <c r="E5" s="82"/>
      <c r="F5" s="82"/>
      <c r="R5" s="82"/>
    </row>
    <row r="6" spans="1:21">
      <c r="A6" s="4">
        <v>1</v>
      </c>
      <c r="B6" s="96"/>
      <c r="C6" t="s">
        <v>218</v>
      </c>
      <c r="G6" t="s">
        <v>51</v>
      </c>
      <c r="H6" t="s">
        <v>62</v>
      </c>
      <c r="J6">
        <v>1</v>
      </c>
      <c r="K6" t="s">
        <v>82</v>
      </c>
      <c r="L6" t="s">
        <v>1</v>
      </c>
      <c r="M6" t="s">
        <v>802</v>
      </c>
      <c r="Q6" t="s">
        <v>811</v>
      </c>
      <c r="R6" s="66" t="s">
        <v>223</v>
      </c>
      <c r="S6" t="s">
        <v>807</v>
      </c>
      <c r="T6" t="s">
        <v>221</v>
      </c>
      <c r="U6" t="s">
        <v>821</v>
      </c>
    </row>
    <row r="7" spans="1:21">
      <c r="A7" s="4">
        <v>2</v>
      </c>
      <c r="B7" s="96"/>
      <c r="C7" t="s">
        <v>224</v>
      </c>
      <c r="G7" t="s">
        <v>51</v>
      </c>
      <c r="H7" t="s">
        <v>62</v>
      </c>
      <c r="I7" t="s">
        <v>68</v>
      </c>
      <c r="J7">
        <v>1</v>
      </c>
      <c r="K7" t="s">
        <v>82</v>
      </c>
      <c r="L7" t="s">
        <v>1</v>
      </c>
      <c r="M7" t="s">
        <v>29</v>
      </c>
      <c r="N7" t="s">
        <v>95</v>
      </c>
      <c r="Q7" t="s">
        <v>725</v>
      </c>
      <c r="R7" s="66">
        <v>0</v>
      </c>
    </row>
    <row r="8" spans="1:21">
      <c r="A8" s="4">
        <v>3</v>
      </c>
      <c r="B8" s="96"/>
      <c r="C8" t="s">
        <v>227</v>
      </c>
      <c r="G8" t="s">
        <v>51</v>
      </c>
      <c r="H8" t="s">
        <v>62</v>
      </c>
      <c r="I8" t="s">
        <v>68</v>
      </c>
      <c r="J8">
        <v>1</v>
      </c>
      <c r="K8" t="s">
        <v>82</v>
      </c>
      <c r="L8" t="s">
        <v>1</v>
      </c>
      <c r="M8" t="s">
        <v>29</v>
      </c>
      <c r="N8" t="s">
        <v>95</v>
      </c>
      <c r="Q8" t="s">
        <v>726</v>
      </c>
      <c r="R8" s="66" t="s">
        <v>229</v>
      </c>
    </row>
    <row r="9" spans="1:21">
      <c r="A9" s="4">
        <v>4</v>
      </c>
      <c r="B9" s="96"/>
      <c r="C9" t="s">
        <v>230</v>
      </c>
      <c r="G9" t="s">
        <v>51</v>
      </c>
      <c r="H9" t="s">
        <v>62</v>
      </c>
      <c r="I9" t="s">
        <v>68</v>
      </c>
      <c r="J9">
        <v>1</v>
      </c>
      <c r="K9" t="s">
        <v>83</v>
      </c>
      <c r="L9" t="s">
        <v>1</v>
      </c>
      <c r="M9" t="s">
        <v>9</v>
      </c>
      <c r="N9" t="s">
        <v>90</v>
      </c>
      <c r="O9" t="s">
        <v>5</v>
      </c>
      <c r="P9" t="s">
        <v>6</v>
      </c>
      <c r="Q9" t="s">
        <v>727</v>
      </c>
      <c r="R9" s="66" t="s">
        <v>232</v>
      </c>
    </row>
    <row r="10" spans="1:21">
      <c r="A10" s="4">
        <v>5</v>
      </c>
      <c r="B10" s="96"/>
      <c r="C10" t="s">
        <v>233</v>
      </c>
      <c r="G10" t="s">
        <v>51</v>
      </c>
      <c r="H10" t="s">
        <v>62</v>
      </c>
      <c r="I10" t="s">
        <v>68</v>
      </c>
      <c r="J10">
        <v>1</v>
      </c>
      <c r="K10" t="s">
        <v>82</v>
      </c>
      <c r="L10" t="s">
        <v>1</v>
      </c>
      <c r="M10" t="s">
        <v>29</v>
      </c>
      <c r="N10" t="s">
        <v>95</v>
      </c>
      <c r="Q10" t="s">
        <v>728</v>
      </c>
      <c r="R10" s="66" t="s">
        <v>235</v>
      </c>
    </row>
    <row r="11" spans="1:21">
      <c r="A11" s="4">
        <v>6</v>
      </c>
      <c r="B11" s="96"/>
      <c r="C11" t="s">
        <v>236</v>
      </c>
      <c r="G11" t="s">
        <v>51</v>
      </c>
      <c r="H11" t="s">
        <v>62</v>
      </c>
      <c r="I11" t="s">
        <v>68</v>
      </c>
      <c r="J11">
        <v>1</v>
      </c>
      <c r="K11" t="s">
        <v>82</v>
      </c>
      <c r="L11" t="s">
        <v>1</v>
      </c>
      <c r="M11" t="s">
        <v>29</v>
      </c>
      <c r="N11" t="s">
        <v>95</v>
      </c>
      <c r="Q11" t="s">
        <v>729</v>
      </c>
      <c r="R11" s="66" t="s">
        <v>238</v>
      </c>
    </row>
    <row r="12" spans="1:21">
      <c r="A12" s="4">
        <v>7</v>
      </c>
      <c r="B12" s="96"/>
      <c r="C12" t="s">
        <v>239</v>
      </c>
      <c r="G12" t="s">
        <v>51</v>
      </c>
      <c r="H12" t="s">
        <v>62</v>
      </c>
      <c r="I12" t="s">
        <v>68</v>
      </c>
      <c r="J12">
        <v>2</v>
      </c>
      <c r="K12" t="s">
        <v>82</v>
      </c>
      <c r="L12" t="s">
        <v>1</v>
      </c>
      <c r="M12" t="s">
        <v>19</v>
      </c>
      <c r="N12" t="s">
        <v>92</v>
      </c>
      <c r="Q12" t="s">
        <v>141</v>
      </c>
      <c r="R12" s="66" t="s">
        <v>241</v>
      </c>
    </row>
    <row r="13" spans="1:21" s="89" customFormat="1" ht="30">
      <c r="A13" s="88">
        <v>8</v>
      </c>
      <c r="B13" s="109" t="s">
        <v>876</v>
      </c>
      <c r="C13" s="89" t="s">
        <v>242</v>
      </c>
      <c r="D13" s="89" t="s">
        <v>221</v>
      </c>
      <c r="E13" s="95">
        <v>44188</v>
      </c>
      <c r="F13" s="95"/>
      <c r="G13" s="89" t="s">
        <v>51</v>
      </c>
      <c r="H13" s="89" t="s">
        <v>62</v>
      </c>
      <c r="I13" s="89" t="s">
        <v>68</v>
      </c>
      <c r="J13" s="89">
        <v>1</v>
      </c>
      <c r="K13" s="89" t="s">
        <v>82</v>
      </c>
      <c r="L13" s="89" t="s">
        <v>1</v>
      </c>
      <c r="M13" s="89" t="s">
        <v>89</v>
      </c>
      <c r="N13" s="89" t="s">
        <v>92</v>
      </c>
      <c r="Q13" s="89" t="s">
        <v>812</v>
      </c>
      <c r="R13" s="90" t="s">
        <v>235</v>
      </c>
      <c r="S13" s="89" t="s">
        <v>807</v>
      </c>
      <c r="T13" s="89" t="s">
        <v>221</v>
      </c>
    </row>
    <row r="14" spans="1:21">
      <c r="A14" s="4">
        <v>9</v>
      </c>
      <c r="B14" s="96"/>
      <c r="C14" t="s">
        <v>244</v>
      </c>
      <c r="G14" t="s">
        <v>51</v>
      </c>
      <c r="H14" t="s">
        <v>62</v>
      </c>
      <c r="I14" t="s">
        <v>68</v>
      </c>
      <c r="J14">
        <v>1</v>
      </c>
      <c r="K14" t="s">
        <v>82</v>
      </c>
      <c r="L14" t="s">
        <v>1</v>
      </c>
      <c r="M14" t="s">
        <v>29</v>
      </c>
      <c r="N14" t="s">
        <v>95</v>
      </c>
      <c r="Q14" t="s">
        <v>730</v>
      </c>
      <c r="R14" s="66" t="s">
        <v>235</v>
      </c>
    </row>
    <row r="15" spans="1:21">
      <c r="A15" s="4">
        <v>10</v>
      </c>
      <c r="B15" s="96"/>
      <c r="C15" t="s">
        <v>246</v>
      </c>
      <c r="G15" t="s">
        <v>51</v>
      </c>
      <c r="H15" t="s">
        <v>62</v>
      </c>
      <c r="I15" t="s">
        <v>68</v>
      </c>
      <c r="J15">
        <v>1</v>
      </c>
      <c r="K15" t="s">
        <v>82</v>
      </c>
      <c r="L15" t="s">
        <v>1</v>
      </c>
      <c r="M15" t="s">
        <v>89</v>
      </c>
      <c r="N15" t="s">
        <v>92</v>
      </c>
      <c r="Q15" t="s">
        <v>731</v>
      </c>
      <c r="R15" s="66" t="s">
        <v>248</v>
      </c>
    </row>
    <row r="16" spans="1:21">
      <c r="A16" s="4">
        <v>11</v>
      </c>
      <c r="B16" s="96"/>
      <c r="C16" t="s">
        <v>249</v>
      </c>
      <c r="G16" t="s">
        <v>51</v>
      </c>
      <c r="H16" t="s">
        <v>62</v>
      </c>
      <c r="I16" t="s">
        <v>68</v>
      </c>
      <c r="J16">
        <v>1</v>
      </c>
      <c r="K16" t="s">
        <v>82</v>
      </c>
      <c r="L16" t="s">
        <v>1</v>
      </c>
      <c r="M16" t="s">
        <v>29</v>
      </c>
      <c r="N16" t="s">
        <v>88</v>
      </c>
      <c r="Q16" t="s">
        <v>732</v>
      </c>
      <c r="R16" s="66" t="s">
        <v>235</v>
      </c>
      <c r="S16" t="s">
        <v>807</v>
      </c>
      <c r="T16" t="s">
        <v>221</v>
      </c>
    </row>
    <row r="17" spans="1:21" s="6" customFormat="1">
      <c r="A17" s="101">
        <v>12</v>
      </c>
      <c r="B17" s="102"/>
      <c r="C17" s="6" t="s">
        <v>251</v>
      </c>
      <c r="E17" s="103"/>
      <c r="F17" s="103"/>
      <c r="G17" s="6" t="s">
        <v>51</v>
      </c>
      <c r="H17" s="6" t="s">
        <v>62</v>
      </c>
      <c r="I17" s="6" t="s">
        <v>68</v>
      </c>
      <c r="J17" s="6">
        <v>3</v>
      </c>
      <c r="K17" s="6" t="s">
        <v>83</v>
      </c>
      <c r="L17" s="6" t="s">
        <v>1</v>
      </c>
      <c r="M17" s="6" t="s">
        <v>9</v>
      </c>
      <c r="N17" s="6" t="s">
        <v>90</v>
      </c>
      <c r="O17" s="6" t="s">
        <v>5</v>
      </c>
      <c r="P17" s="6" t="s">
        <v>6</v>
      </c>
      <c r="Q17" s="6" t="s">
        <v>733</v>
      </c>
      <c r="R17" s="104" t="s">
        <v>253</v>
      </c>
    </row>
    <row r="18" spans="1:21">
      <c r="A18" s="4">
        <v>13</v>
      </c>
      <c r="B18" s="96"/>
      <c r="C18" t="s">
        <v>254</v>
      </c>
      <c r="G18" t="s">
        <v>51</v>
      </c>
      <c r="H18" t="s">
        <v>62</v>
      </c>
      <c r="I18" t="s">
        <v>68</v>
      </c>
      <c r="J18">
        <v>3</v>
      </c>
      <c r="K18" t="s">
        <v>83</v>
      </c>
      <c r="L18" t="s">
        <v>1</v>
      </c>
      <c r="M18" t="s">
        <v>29</v>
      </c>
      <c r="N18" t="s">
        <v>95</v>
      </c>
      <c r="Q18" t="s">
        <v>734</v>
      </c>
      <c r="R18" s="66" t="s">
        <v>256</v>
      </c>
    </row>
    <row r="19" spans="1:21">
      <c r="A19" s="4">
        <v>14</v>
      </c>
      <c r="B19" s="96"/>
      <c r="C19" t="s">
        <v>257</v>
      </c>
      <c r="G19" t="s">
        <v>51</v>
      </c>
      <c r="H19" t="s">
        <v>62</v>
      </c>
      <c r="I19" t="s">
        <v>68</v>
      </c>
      <c r="J19">
        <v>2</v>
      </c>
      <c r="K19" t="s">
        <v>82</v>
      </c>
      <c r="L19" t="s">
        <v>1</v>
      </c>
      <c r="M19" t="s">
        <v>19</v>
      </c>
      <c r="N19" t="s">
        <v>92</v>
      </c>
      <c r="Q19" t="s">
        <v>142</v>
      </c>
      <c r="R19" s="66">
        <v>0</v>
      </c>
      <c r="S19" t="s">
        <v>807</v>
      </c>
      <c r="T19" t="s">
        <v>221</v>
      </c>
    </row>
    <row r="20" spans="1:21">
      <c r="A20" s="4">
        <v>15</v>
      </c>
      <c r="B20" s="96"/>
      <c r="C20" t="s">
        <v>259</v>
      </c>
      <c r="G20" t="s">
        <v>51</v>
      </c>
      <c r="H20" t="s">
        <v>62</v>
      </c>
      <c r="I20" t="s">
        <v>68</v>
      </c>
      <c r="J20">
        <v>1</v>
      </c>
      <c r="K20" t="s">
        <v>82</v>
      </c>
      <c r="L20" t="s">
        <v>1</v>
      </c>
      <c r="M20" t="s">
        <v>19</v>
      </c>
      <c r="N20" t="s">
        <v>92</v>
      </c>
      <c r="Q20" t="s">
        <v>107</v>
      </c>
      <c r="R20" s="66" t="s">
        <v>261</v>
      </c>
    </row>
    <row r="21" spans="1:21">
      <c r="A21" s="4">
        <v>16</v>
      </c>
      <c r="B21" s="96"/>
      <c r="C21" t="s">
        <v>262</v>
      </c>
      <c r="G21" t="s">
        <v>51</v>
      </c>
      <c r="H21" t="s">
        <v>62</v>
      </c>
      <c r="I21" t="s">
        <v>68</v>
      </c>
      <c r="J21">
        <v>2</v>
      </c>
      <c r="K21" t="s">
        <v>82</v>
      </c>
      <c r="L21" t="s">
        <v>1</v>
      </c>
      <c r="M21" t="s">
        <v>89</v>
      </c>
      <c r="N21" t="s">
        <v>3</v>
      </c>
      <c r="Q21" t="s">
        <v>735</v>
      </c>
      <c r="R21" s="66" t="s">
        <v>264</v>
      </c>
    </row>
    <row r="22" spans="1:21">
      <c r="A22" s="4">
        <v>17</v>
      </c>
      <c r="B22" s="96"/>
      <c r="C22" t="s">
        <v>265</v>
      </c>
      <c r="G22" t="s">
        <v>51</v>
      </c>
      <c r="H22" t="s">
        <v>62</v>
      </c>
      <c r="I22" t="s">
        <v>68</v>
      </c>
      <c r="J22" t="s">
        <v>813</v>
      </c>
      <c r="K22" t="s">
        <v>14</v>
      </c>
      <c r="L22" t="s">
        <v>1</v>
      </c>
      <c r="M22" t="s">
        <v>9</v>
      </c>
      <c r="N22" t="s">
        <v>3</v>
      </c>
      <c r="O22" t="s">
        <v>10</v>
      </c>
      <c r="P22" t="s">
        <v>8</v>
      </c>
      <c r="Q22" t="s">
        <v>106</v>
      </c>
      <c r="R22" s="66" t="s">
        <v>267</v>
      </c>
    </row>
    <row r="23" spans="1:21">
      <c r="A23" s="4">
        <v>18</v>
      </c>
      <c r="B23" s="96"/>
      <c r="C23" t="s">
        <v>268</v>
      </c>
      <c r="G23" t="s">
        <v>51</v>
      </c>
      <c r="H23" t="s">
        <v>62</v>
      </c>
      <c r="I23" t="s">
        <v>68</v>
      </c>
      <c r="J23">
        <v>1</v>
      </c>
      <c r="K23" t="s">
        <v>83</v>
      </c>
      <c r="L23" t="s">
        <v>1</v>
      </c>
      <c r="M23" t="s">
        <v>9</v>
      </c>
      <c r="N23" t="s">
        <v>90</v>
      </c>
      <c r="O23" t="s">
        <v>5</v>
      </c>
      <c r="P23" t="s">
        <v>6</v>
      </c>
      <c r="Q23" t="s">
        <v>736</v>
      </c>
      <c r="R23" s="66" t="s">
        <v>270</v>
      </c>
      <c r="S23" t="s">
        <v>807</v>
      </c>
      <c r="T23" t="s">
        <v>221</v>
      </c>
    </row>
    <row r="24" spans="1:21" s="89" customFormat="1">
      <c r="A24" s="88">
        <v>19</v>
      </c>
      <c r="B24" s="109" t="s">
        <v>875</v>
      </c>
      <c r="C24" s="89" t="s">
        <v>271</v>
      </c>
      <c r="D24" s="89" t="s">
        <v>221</v>
      </c>
      <c r="E24" s="95">
        <v>43913</v>
      </c>
      <c r="F24" s="95"/>
      <c r="G24" s="89" t="s">
        <v>51</v>
      </c>
      <c r="H24" s="89" t="s">
        <v>62</v>
      </c>
      <c r="I24" s="89" t="s">
        <v>68</v>
      </c>
      <c r="J24" s="89">
        <v>3</v>
      </c>
      <c r="K24" s="89" t="s">
        <v>83</v>
      </c>
      <c r="L24" s="89" t="s">
        <v>1</v>
      </c>
      <c r="M24" s="89" t="s">
        <v>9</v>
      </c>
      <c r="N24" s="89" t="s">
        <v>90</v>
      </c>
      <c r="O24" s="89" t="s">
        <v>5</v>
      </c>
      <c r="P24" s="89" t="s">
        <v>6</v>
      </c>
      <c r="Q24" s="89" t="s">
        <v>737</v>
      </c>
      <c r="R24" s="90" t="s">
        <v>273</v>
      </c>
    </row>
    <row r="25" spans="1:21">
      <c r="A25" s="4">
        <v>20</v>
      </c>
      <c r="B25" s="96"/>
      <c r="C25" t="s">
        <v>274</v>
      </c>
      <c r="G25" t="s">
        <v>51</v>
      </c>
      <c r="H25" t="s">
        <v>62</v>
      </c>
      <c r="I25" t="s">
        <v>68</v>
      </c>
      <c r="J25">
        <v>1</v>
      </c>
      <c r="K25" t="s">
        <v>83</v>
      </c>
      <c r="L25" t="s">
        <v>1</v>
      </c>
      <c r="M25" t="s">
        <v>93</v>
      </c>
      <c r="N25" t="s">
        <v>94</v>
      </c>
      <c r="O25" t="s">
        <v>5</v>
      </c>
      <c r="P25" t="s">
        <v>6</v>
      </c>
      <c r="Q25" t="s">
        <v>738</v>
      </c>
      <c r="R25" s="66" t="s">
        <v>277</v>
      </c>
      <c r="T25" t="s">
        <v>221</v>
      </c>
      <c r="U25" t="s">
        <v>818</v>
      </c>
    </row>
    <row r="26" spans="1:21">
      <c r="A26" s="4">
        <v>22</v>
      </c>
      <c r="B26" s="96"/>
      <c r="C26" t="s">
        <v>278</v>
      </c>
      <c r="G26" t="s">
        <v>51</v>
      </c>
      <c r="H26" t="s">
        <v>62</v>
      </c>
      <c r="I26" t="s">
        <v>68</v>
      </c>
      <c r="J26">
        <v>1</v>
      </c>
      <c r="K26" t="s">
        <v>82</v>
      </c>
      <c r="L26" t="s">
        <v>1</v>
      </c>
      <c r="M26" t="s">
        <v>29</v>
      </c>
      <c r="N26" t="s">
        <v>88</v>
      </c>
      <c r="Q26" t="s">
        <v>143</v>
      </c>
      <c r="R26" s="66" t="s">
        <v>280</v>
      </c>
      <c r="S26" t="s">
        <v>807</v>
      </c>
      <c r="T26" t="s">
        <v>221</v>
      </c>
    </row>
    <row r="27" spans="1:21">
      <c r="A27" s="4">
        <v>23</v>
      </c>
      <c r="B27" s="96"/>
      <c r="C27" t="s">
        <v>281</v>
      </c>
      <c r="G27" t="s">
        <v>51</v>
      </c>
      <c r="H27" t="s">
        <v>62</v>
      </c>
      <c r="I27" t="s">
        <v>68</v>
      </c>
      <c r="J27">
        <v>1</v>
      </c>
      <c r="K27" t="s">
        <v>82</v>
      </c>
      <c r="L27" t="s">
        <v>1</v>
      </c>
      <c r="M27" t="s">
        <v>29</v>
      </c>
      <c r="N27" t="s">
        <v>88</v>
      </c>
      <c r="Q27" t="s">
        <v>144</v>
      </c>
      <c r="R27" s="66" t="s">
        <v>280</v>
      </c>
      <c r="U27" t="s">
        <v>820</v>
      </c>
    </row>
    <row r="28" spans="1:21">
      <c r="A28" s="4">
        <v>24</v>
      </c>
      <c r="B28" s="96"/>
      <c r="C28" t="s">
        <v>283</v>
      </c>
      <c r="G28" t="s">
        <v>51</v>
      </c>
      <c r="H28" t="s">
        <v>62</v>
      </c>
      <c r="I28" t="s">
        <v>68</v>
      </c>
      <c r="J28">
        <v>1</v>
      </c>
      <c r="K28" t="s">
        <v>82</v>
      </c>
      <c r="L28" t="s">
        <v>1</v>
      </c>
      <c r="M28" t="s">
        <v>29</v>
      </c>
      <c r="N28" t="s">
        <v>88</v>
      </c>
      <c r="Q28" t="s">
        <v>145</v>
      </c>
      <c r="R28" s="66" t="s">
        <v>280</v>
      </c>
      <c r="U28" t="s">
        <v>820</v>
      </c>
    </row>
    <row r="29" spans="1:21">
      <c r="A29" s="4">
        <v>25</v>
      </c>
      <c r="B29" s="96"/>
      <c r="C29" t="s">
        <v>285</v>
      </c>
      <c r="G29" t="s">
        <v>51</v>
      </c>
      <c r="H29" t="s">
        <v>62</v>
      </c>
      <c r="I29" t="s">
        <v>68</v>
      </c>
      <c r="J29">
        <v>1</v>
      </c>
      <c r="K29" t="s">
        <v>82</v>
      </c>
      <c r="L29" t="s">
        <v>1</v>
      </c>
      <c r="M29" t="s">
        <v>29</v>
      </c>
      <c r="N29" t="s">
        <v>88</v>
      </c>
      <c r="Q29" t="s">
        <v>146</v>
      </c>
      <c r="R29" s="66" t="s">
        <v>280</v>
      </c>
      <c r="U29" t="s">
        <v>820</v>
      </c>
    </row>
    <row r="30" spans="1:21">
      <c r="A30" s="4">
        <v>26</v>
      </c>
      <c r="B30" s="96"/>
      <c r="C30" t="s">
        <v>287</v>
      </c>
      <c r="G30" t="s">
        <v>51</v>
      </c>
      <c r="H30" t="s">
        <v>62</v>
      </c>
      <c r="I30" t="s">
        <v>68</v>
      </c>
      <c r="J30">
        <v>1</v>
      </c>
      <c r="K30" t="s">
        <v>82</v>
      </c>
      <c r="L30" t="s">
        <v>1</v>
      </c>
      <c r="M30" t="s">
        <v>29</v>
      </c>
      <c r="N30" t="s">
        <v>88</v>
      </c>
      <c r="Q30" t="s">
        <v>147</v>
      </c>
      <c r="R30" s="66" t="s">
        <v>280</v>
      </c>
      <c r="U30" t="s">
        <v>820</v>
      </c>
    </row>
    <row r="31" spans="1:21">
      <c r="A31" s="4">
        <v>27</v>
      </c>
      <c r="B31" s="96"/>
      <c r="C31" t="s">
        <v>289</v>
      </c>
      <c r="G31" t="s">
        <v>51</v>
      </c>
      <c r="H31" t="s">
        <v>62</v>
      </c>
      <c r="I31" t="s">
        <v>68</v>
      </c>
      <c r="J31">
        <v>1</v>
      </c>
      <c r="K31" t="s">
        <v>82</v>
      </c>
      <c r="L31" t="s">
        <v>1</v>
      </c>
      <c r="M31" t="s">
        <v>29</v>
      </c>
      <c r="N31" t="s">
        <v>88</v>
      </c>
      <c r="Q31" t="s">
        <v>148</v>
      </c>
      <c r="R31" s="66" t="s">
        <v>291</v>
      </c>
      <c r="U31" t="s">
        <v>820</v>
      </c>
    </row>
    <row r="32" spans="1:21">
      <c r="A32" s="4">
        <v>28</v>
      </c>
      <c r="B32" s="96"/>
      <c r="C32" t="s">
        <v>292</v>
      </c>
      <c r="G32" t="s">
        <v>51</v>
      </c>
      <c r="H32" t="s">
        <v>62</v>
      </c>
      <c r="I32" t="s">
        <v>68</v>
      </c>
      <c r="J32">
        <v>1</v>
      </c>
      <c r="K32" t="s">
        <v>82</v>
      </c>
      <c r="L32" t="s">
        <v>1</v>
      </c>
      <c r="M32" t="s">
        <v>29</v>
      </c>
      <c r="N32" t="s">
        <v>88</v>
      </c>
      <c r="Q32" t="s">
        <v>149</v>
      </c>
      <c r="R32" s="66" t="s">
        <v>291</v>
      </c>
      <c r="U32" t="s">
        <v>820</v>
      </c>
    </row>
    <row r="33" spans="1:21">
      <c r="A33" s="4">
        <v>29</v>
      </c>
      <c r="B33" s="96"/>
      <c r="C33" t="s">
        <v>294</v>
      </c>
      <c r="G33" t="s">
        <v>51</v>
      </c>
      <c r="H33" t="s">
        <v>62</v>
      </c>
      <c r="I33" t="s">
        <v>68</v>
      </c>
      <c r="J33">
        <v>1</v>
      </c>
      <c r="K33" t="s">
        <v>82</v>
      </c>
      <c r="L33" t="s">
        <v>1</v>
      </c>
      <c r="M33" t="s">
        <v>29</v>
      </c>
      <c r="N33" t="s">
        <v>88</v>
      </c>
      <c r="Q33" t="s">
        <v>150</v>
      </c>
      <c r="R33" s="66" t="s">
        <v>296</v>
      </c>
      <c r="U33" t="s">
        <v>820</v>
      </c>
    </row>
    <row r="34" spans="1:21">
      <c r="A34" s="4">
        <v>30</v>
      </c>
      <c r="B34" s="96"/>
      <c r="C34" t="s">
        <v>297</v>
      </c>
      <c r="G34" t="s">
        <v>51</v>
      </c>
      <c r="H34" t="s">
        <v>62</v>
      </c>
      <c r="I34" t="s">
        <v>68</v>
      </c>
      <c r="J34">
        <v>1</v>
      </c>
      <c r="K34" t="s">
        <v>82</v>
      </c>
      <c r="L34" t="s">
        <v>1</v>
      </c>
      <c r="M34" t="s">
        <v>29</v>
      </c>
      <c r="N34" t="s">
        <v>88</v>
      </c>
      <c r="Q34" t="s">
        <v>151</v>
      </c>
      <c r="R34" s="66" t="s">
        <v>299</v>
      </c>
    </row>
    <row r="35" spans="1:21">
      <c r="A35" s="4">
        <v>31</v>
      </c>
      <c r="B35" s="96"/>
      <c r="C35" t="s">
        <v>300</v>
      </c>
      <c r="G35" t="s">
        <v>51</v>
      </c>
      <c r="H35" t="s">
        <v>62</v>
      </c>
      <c r="I35" t="s">
        <v>68</v>
      </c>
      <c r="J35">
        <v>4</v>
      </c>
      <c r="K35" t="s">
        <v>14</v>
      </c>
      <c r="L35" t="s">
        <v>1</v>
      </c>
      <c r="M35" t="s">
        <v>29</v>
      </c>
      <c r="N35" t="s">
        <v>88</v>
      </c>
      <c r="Q35" t="s">
        <v>152</v>
      </c>
      <c r="R35" s="66" t="s">
        <v>302</v>
      </c>
    </row>
    <row r="36" spans="1:21">
      <c r="A36" s="4">
        <v>32</v>
      </c>
      <c r="B36" s="96"/>
      <c r="C36" t="s">
        <v>303</v>
      </c>
      <c r="G36" t="s">
        <v>51</v>
      </c>
      <c r="H36" t="s">
        <v>62</v>
      </c>
      <c r="I36" t="s">
        <v>68</v>
      </c>
      <c r="J36">
        <v>2</v>
      </c>
      <c r="K36" t="s">
        <v>82</v>
      </c>
      <c r="L36" t="s">
        <v>1</v>
      </c>
      <c r="M36" t="s">
        <v>29</v>
      </c>
      <c r="N36" t="s">
        <v>88</v>
      </c>
      <c r="Q36" t="s">
        <v>153</v>
      </c>
      <c r="R36" s="66" t="s">
        <v>305</v>
      </c>
    </row>
    <row r="37" spans="1:21">
      <c r="A37" s="4">
        <v>33</v>
      </c>
      <c r="B37" s="96"/>
      <c r="C37" t="s">
        <v>306</v>
      </c>
      <c r="G37" t="s">
        <v>51</v>
      </c>
      <c r="H37" t="s">
        <v>62</v>
      </c>
      <c r="I37" t="s">
        <v>68</v>
      </c>
      <c r="J37">
        <v>3</v>
      </c>
      <c r="K37" t="s">
        <v>82</v>
      </c>
      <c r="L37" t="s">
        <v>1</v>
      </c>
      <c r="M37" t="s">
        <v>29</v>
      </c>
      <c r="N37" t="s">
        <v>88</v>
      </c>
      <c r="Q37" t="s">
        <v>154</v>
      </c>
      <c r="R37" s="66" t="s">
        <v>308</v>
      </c>
    </row>
    <row r="38" spans="1:21">
      <c r="A38" s="4">
        <v>34</v>
      </c>
      <c r="B38" s="96"/>
      <c r="C38" t="s">
        <v>309</v>
      </c>
      <c r="G38" t="s">
        <v>51</v>
      </c>
      <c r="H38" t="s">
        <v>62</v>
      </c>
      <c r="I38" t="s">
        <v>68</v>
      </c>
      <c r="J38">
        <v>2</v>
      </c>
      <c r="K38" t="s">
        <v>82</v>
      </c>
      <c r="L38" t="s">
        <v>1</v>
      </c>
      <c r="M38" t="s">
        <v>29</v>
      </c>
      <c r="N38" t="s">
        <v>88</v>
      </c>
      <c r="Q38" t="s">
        <v>155</v>
      </c>
      <c r="R38" s="66" t="s">
        <v>311</v>
      </c>
    </row>
    <row r="39" spans="1:21">
      <c r="A39" s="80">
        <f>COUNTA(A6:A38)</f>
        <v>33</v>
      </c>
      <c r="B39" s="98"/>
      <c r="C39" s="1" t="s">
        <v>25</v>
      </c>
      <c r="D39" s="1"/>
      <c r="E39" s="1"/>
      <c r="F39" s="1"/>
      <c r="R39" s="66"/>
    </row>
    <row r="40" spans="1:21">
      <c r="A40" s="4"/>
      <c r="B40" s="96"/>
      <c r="R40" s="66"/>
    </row>
    <row r="41" spans="1:21">
      <c r="A41" s="4">
        <v>101</v>
      </c>
      <c r="B41" s="96"/>
      <c r="C41" t="s">
        <v>312</v>
      </c>
      <c r="G41" t="s">
        <v>52</v>
      </c>
      <c r="H41" t="s">
        <v>62</v>
      </c>
      <c r="I41" t="s">
        <v>69</v>
      </c>
      <c r="J41">
        <v>2</v>
      </c>
      <c r="K41" t="s">
        <v>82</v>
      </c>
      <c r="L41" t="s">
        <v>1</v>
      </c>
      <c r="M41" t="s">
        <v>0</v>
      </c>
      <c r="N41" t="s">
        <v>21</v>
      </c>
      <c r="Q41" t="s">
        <v>740</v>
      </c>
      <c r="R41" s="66" t="s">
        <v>314</v>
      </c>
      <c r="U41" t="s">
        <v>822</v>
      </c>
    </row>
    <row r="42" spans="1:21">
      <c r="A42" s="4">
        <v>102</v>
      </c>
      <c r="B42" s="96"/>
      <c r="C42" t="s">
        <v>315</v>
      </c>
      <c r="G42" t="s">
        <v>52</v>
      </c>
      <c r="H42" t="s">
        <v>62</v>
      </c>
      <c r="I42" t="s">
        <v>69</v>
      </c>
      <c r="J42">
        <v>1</v>
      </c>
      <c r="K42" t="s">
        <v>82</v>
      </c>
      <c r="L42" t="s">
        <v>1</v>
      </c>
      <c r="M42" t="s">
        <v>29</v>
      </c>
      <c r="N42" t="s">
        <v>27</v>
      </c>
      <c r="Q42" t="s">
        <v>741</v>
      </c>
      <c r="R42" s="66" t="s">
        <v>317</v>
      </c>
    </row>
    <row r="43" spans="1:21">
      <c r="A43" s="4">
        <v>103</v>
      </c>
      <c r="B43" s="96"/>
      <c r="C43" t="s">
        <v>318</v>
      </c>
      <c r="G43" t="s">
        <v>52</v>
      </c>
      <c r="H43" t="s">
        <v>62</v>
      </c>
      <c r="I43" t="s">
        <v>69</v>
      </c>
      <c r="J43">
        <v>1</v>
      </c>
      <c r="K43" t="s">
        <v>82</v>
      </c>
      <c r="L43" t="s">
        <v>1</v>
      </c>
      <c r="M43" t="s">
        <v>29</v>
      </c>
      <c r="N43" t="s">
        <v>95</v>
      </c>
      <c r="Q43" t="s">
        <v>742</v>
      </c>
      <c r="R43" s="66" t="s">
        <v>320</v>
      </c>
      <c r="S43" t="s">
        <v>807</v>
      </c>
      <c r="U43" t="s">
        <v>817</v>
      </c>
    </row>
    <row r="44" spans="1:21" s="107" customFormat="1">
      <c r="A44" s="106">
        <v>104</v>
      </c>
      <c r="B44" s="110" t="s">
        <v>848</v>
      </c>
      <c r="C44" s="107" t="s">
        <v>321</v>
      </c>
      <c r="D44" s="107" t="s">
        <v>221</v>
      </c>
      <c r="G44" s="107" t="s">
        <v>52</v>
      </c>
      <c r="H44" s="107" t="s">
        <v>62</v>
      </c>
      <c r="I44" s="107" t="s">
        <v>69</v>
      </c>
      <c r="J44" s="107">
        <v>1</v>
      </c>
      <c r="K44" s="107" t="s">
        <v>83</v>
      </c>
      <c r="L44" s="107" t="s">
        <v>1</v>
      </c>
      <c r="M44" s="107" t="s">
        <v>9</v>
      </c>
      <c r="N44" s="107" t="s">
        <v>4</v>
      </c>
      <c r="Q44" s="107" t="s">
        <v>743</v>
      </c>
      <c r="R44" s="108" t="s">
        <v>323</v>
      </c>
      <c r="U44" s="107" t="s">
        <v>844</v>
      </c>
    </row>
    <row r="45" spans="1:21" s="6" customFormat="1">
      <c r="A45" s="101">
        <v>105</v>
      </c>
      <c r="B45" s="102"/>
      <c r="C45" s="6" t="s">
        <v>324</v>
      </c>
      <c r="E45" s="103"/>
      <c r="F45" s="103"/>
      <c r="G45" s="6" t="s">
        <v>52</v>
      </c>
      <c r="H45" s="6" t="s">
        <v>62</v>
      </c>
      <c r="I45" s="6" t="s">
        <v>69</v>
      </c>
      <c r="J45" s="6">
        <v>1</v>
      </c>
      <c r="K45" s="6" t="s">
        <v>82</v>
      </c>
      <c r="L45" s="6" t="s">
        <v>1</v>
      </c>
      <c r="M45" s="6" t="s">
        <v>89</v>
      </c>
      <c r="N45" s="6" t="s">
        <v>3</v>
      </c>
      <c r="Q45" s="6" t="s">
        <v>744</v>
      </c>
      <c r="R45" s="104" t="s">
        <v>323</v>
      </c>
    </row>
    <row r="46" spans="1:21">
      <c r="A46" s="4">
        <v>106</v>
      </c>
      <c r="B46" s="96"/>
      <c r="C46" t="s">
        <v>326</v>
      </c>
      <c r="G46" t="s">
        <v>52</v>
      </c>
      <c r="H46" t="s">
        <v>62</v>
      </c>
      <c r="I46" t="s">
        <v>69</v>
      </c>
      <c r="J46">
        <v>1</v>
      </c>
      <c r="K46" t="s">
        <v>82</v>
      </c>
      <c r="L46" t="s">
        <v>1</v>
      </c>
      <c r="M46" t="s">
        <v>29</v>
      </c>
      <c r="N46" t="s">
        <v>95</v>
      </c>
      <c r="Q46" t="s">
        <v>745</v>
      </c>
      <c r="R46" s="66" t="s">
        <v>328</v>
      </c>
    </row>
    <row r="47" spans="1:21">
      <c r="A47" s="4">
        <v>107</v>
      </c>
      <c r="B47" s="96"/>
      <c r="C47" t="s">
        <v>329</v>
      </c>
      <c r="G47" t="s">
        <v>52</v>
      </c>
      <c r="H47" t="s">
        <v>62</v>
      </c>
      <c r="I47" t="s">
        <v>69</v>
      </c>
      <c r="J47">
        <v>2</v>
      </c>
      <c r="K47" t="s">
        <v>82</v>
      </c>
      <c r="L47" t="s">
        <v>1</v>
      </c>
      <c r="M47" t="s">
        <v>29</v>
      </c>
      <c r="N47" t="s">
        <v>95</v>
      </c>
      <c r="Q47" t="s">
        <v>746</v>
      </c>
      <c r="R47" s="66" t="s">
        <v>280</v>
      </c>
    </row>
    <row r="48" spans="1:21">
      <c r="A48" s="4">
        <v>108</v>
      </c>
      <c r="B48" s="96"/>
      <c r="C48" t="s">
        <v>331</v>
      </c>
      <c r="G48" t="s">
        <v>52</v>
      </c>
      <c r="H48" t="s">
        <v>62</v>
      </c>
      <c r="I48" t="s">
        <v>69</v>
      </c>
      <c r="J48">
        <v>2</v>
      </c>
      <c r="K48" t="s">
        <v>82</v>
      </c>
      <c r="L48" t="s">
        <v>1</v>
      </c>
      <c r="M48" t="s">
        <v>29</v>
      </c>
      <c r="N48" t="s">
        <v>95</v>
      </c>
      <c r="Q48" t="s">
        <v>747</v>
      </c>
      <c r="R48" s="66" t="s">
        <v>333</v>
      </c>
    </row>
    <row r="49" spans="1:21">
      <c r="A49" s="4">
        <v>109</v>
      </c>
      <c r="B49" s="96"/>
      <c r="C49" t="s">
        <v>334</v>
      </c>
      <c r="G49" t="s">
        <v>52</v>
      </c>
      <c r="H49" t="s">
        <v>62</v>
      </c>
      <c r="I49" t="s">
        <v>69</v>
      </c>
      <c r="J49">
        <v>2</v>
      </c>
      <c r="K49" t="s">
        <v>82</v>
      </c>
      <c r="L49" t="s">
        <v>1</v>
      </c>
      <c r="M49" t="s">
        <v>89</v>
      </c>
      <c r="N49" t="s">
        <v>3</v>
      </c>
      <c r="Q49" t="s">
        <v>748</v>
      </c>
      <c r="R49" s="66" t="s">
        <v>336</v>
      </c>
    </row>
    <row r="50" spans="1:21">
      <c r="A50" s="4">
        <v>110</v>
      </c>
      <c r="B50" s="96"/>
      <c r="C50" t="s">
        <v>337</v>
      </c>
      <c r="G50" t="s">
        <v>52</v>
      </c>
      <c r="H50" t="s">
        <v>62</v>
      </c>
      <c r="I50" t="s">
        <v>69</v>
      </c>
      <c r="J50">
        <v>3</v>
      </c>
      <c r="K50" t="s">
        <v>82</v>
      </c>
      <c r="L50" t="s">
        <v>1</v>
      </c>
      <c r="M50" t="s">
        <v>89</v>
      </c>
      <c r="N50" t="s">
        <v>3</v>
      </c>
      <c r="Q50" t="s">
        <v>749</v>
      </c>
      <c r="R50" s="66" t="s">
        <v>339</v>
      </c>
    </row>
    <row r="51" spans="1:21">
      <c r="A51" s="4">
        <v>111</v>
      </c>
      <c r="B51" s="96"/>
      <c r="C51" t="s">
        <v>340</v>
      </c>
      <c r="G51" t="s">
        <v>52</v>
      </c>
      <c r="H51" t="s">
        <v>62</v>
      </c>
      <c r="I51" t="s">
        <v>69</v>
      </c>
      <c r="J51">
        <v>3</v>
      </c>
      <c r="K51" t="s">
        <v>82</v>
      </c>
      <c r="L51" t="s">
        <v>1</v>
      </c>
      <c r="M51" t="s">
        <v>19</v>
      </c>
      <c r="N51" t="s">
        <v>92</v>
      </c>
      <c r="Q51" t="s">
        <v>122</v>
      </c>
      <c r="R51" s="66" t="s">
        <v>342</v>
      </c>
      <c r="S51" t="s">
        <v>807</v>
      </c>
      <c r="T51" t="s">
        <v>221</v>
      </c>
    </row>
    <row r="52" spans="1:21">
      <c r="A52" s="4">
        <v>112</v>
      </c>
      <c r="B52" s="96"/>
      <c r="C52" t="s">
        <v>343</v>
      </c>
      <c r="G52" t="s">
        <v>52</v>
      </c>
      <c r="H52" t="s">
        <v>62</v>
      </c>
      <c r="I52" t="s">
        <v>69</v>
      </c>
      <c r="J52">
        <v>1</v>
      </c>
      <c r="K52" t="s">
        <v>82</v>
      </c>
      <c r="L52" t="s">
        <v>1</v>
      </c>
      <c r="M52" t="s">
        <v>29</v>
      </c>
      <c r="N52" t="s">
        <v>95</v>
      </c>
      <c r="Q52" t="s">
        <v>750</v>
      </c>
      <c r="R52" s="66" t="s">
        <v>345</v>
      </c>
      <c r="S52" t="s">
        <v>807</v>
      </c>
      <c r="T52" t="s">
        <v>221</v>
      </c>
    </row>
    <row r="53" spans="1:21">
      <c r="A53" s="4">
        <v>113</v>
      </c>
      <c r="B53" s="96"/>
      <c r="C53" t="s">
        <v>346</v>
      </c>
      <c r="G53" t="s">
        <v>52</v>
      </c>
      <c r="H53" t="s">
        <v>62</v>
      </c>
      <c r="I53" t="s">
        <v>69</v>
      </c>
      <c r="J53">
        <v>2</v>
      </c>
      <c r="K53" t="s">
        <v>83</v>
      </c>
      <c r="L53" t="s">
        <v>1</v>
      </c>
      <c r="M53" t="s">
        <v>9</v>
      </c>
      <c r="O53" t="s">
        <v>5</v>
      </c>
      <c r="P53" t="s">
        <v>6</v>
      </c>
      <c r="Q53" t="s">
        <v>751</v>
      </c>
      <c r="R53" s="66" t="s">
        <v>348</v>
      </c>
    </row>
    <row r="54" spans="1:21">
      <c r="A54" s="4">
        <v>114</v>
      </c>
      <c r="B54" s="96"/>
      <c r="C54" t="s">
        <v>349</v>
      </c>
      <c r="G54" t="s">
        <v>52</v>
      </c>
      <c r="H54" t="s">
        <v>62</v>
      </c>
      <c r="I54" t="s">
        <v>69</v>
      </c>
      <c r="J54">
        <v>1</v>
      </c>
      <c r="K54" t="s">
        <v>82</v>
      </c>
      <c r="L54" t="s">
        <v>1</v>
      </c>
      <c r="M54" t="s">
        <v>29</v>
      </c>
      <c r="N54" t="s">
        <v>95</v>
      </c>
      <c r="Q54" t="s">
        <v>752</v>
      </c>
      <c r="R54" s="66" t="s">
        <v>350</v>
      </c>
    </row>
    <row r="55" spans="1:21" s="107" customFormat="1">
      <c r="A55" s="106">
        <v>115</v>
      </c>
      <c r="B55" s="110" t="s">
        <v>849</v>
      </c>
      <c r="C55" s="107" t="s">
        <v>351</v>
      </c>
      <c r="D55" s="107" t="s">
        <v>221</v>
      </c>
      <c r="E55" s="105">
        <v>43713</v>
      </c>
      <c r="F55" s="105"/>
      <c r="G55" s="107" t="s">
        <v>52</v>
      </c>
      <c r="H55" s="107" t="s">
        <v>62</v>
      </c>
      <c r="I55" s="107" t="s">
        <v>69</v>
      </c>
      <c r="J55" s="107">
        <v>1</v>
      </c>
      <c r="K55" s="107" t="s">
        <v>83</v>
      </c>
      <c r="L55" s="107" t="s">
        <v>1</v>
      </c>
      <c r="M55" s="107" t="s">
        <v>9</v>
      </c>
      <c r="N55" s="107" t="s">
        <v>4</v>
      </c>
      <c r="O55" s="107" t="s">
        <v>7</v>
      </c>
      <c r="P55" s="107" t="s">
        <v>12</v>
      </c>
      <c r="Q55" s="107" t="s">
        <v>753</v>
      </c>
      <c r="R55" s="108">
        <v>0</v>
      </c>
      <c r="T55" s="107" t="s">
        <v>221</v>
      </c>
      <c r="U55" s="107" t="s">
        <v>868</v>
      </c>
    </row>
    <row r="56" spans="1:21">
      <c r="A56" s="4">
        <v>116</v>
      </c>
      <c r="B56" s="96"/>
      <c r="C56" t="s">
        <v>353</v>
      </c>
      <c r="G56" t="s">
        <v>52</v>
      </c>
      <c r="H56" t="s">
        <v>62</v>
      </c>
      <c r="I56" t="s">
        <v>77</v>
      </c>
      <c r="J56">
        <v>2</v>
      </c>
      <c r="K56" t="s">
        <v>83</v>
      </c>
      <c r="L56" t="s">
        <v>1</v>
      </c>
      <c r="M56" t="s">
        <v>29</v>
      </c>
      <c r="N56" t="s">
        <v>3</v>
      </c>
      <c r="O56" t="s">
        <v>5</v>
      </c>
      <c r="P56" t="s">
        <v>6</v>
      </c>
      <c r="Q56" t="s">
        <v>754</v>
      </c>
      <c r="R56" s="66" t="s">
        <v>356</v>
      </c>
    </row>
    <row r="57" spans="1:21">
      <c r="A57" s="4">
        <v>117</v>
      </c>
      <c r="B57" s="96"/>
      <c r="C57" t="s">
        <v>357</v>
      </c>
      <c r="G57" t="s">
        <v>52</v>
      </c>
      <c r="H57" t="s">
        <v>62</v>
      </c>
      <c r="I57" t="s">
        <v>77</v>
      </c>
      <c r="J57">
        <v>2</v>
      </c>
      <c r="K57" t="s">
        <v>83</v>
      </c>
      <c r="L57" t="s">
        <v>1</v>
      </c>
      <c r="M57" t="s">
        <v>9</v>
      </c>
      <c r="N57" t="s">
        <v>4</v>
      </c>
      <c r="O57" t="s">
        <v>5</v>
      </c>
      <c r="P57" t="s">
        <v>6</v>
      </c>
      <c r="Q57" t="s">
        <v>755</v>
      </c>
      <c r="R57" s="66" t="s">
        <v>359</v>
      </c>
      <c r="S57" t="s">
        <v>807</v>
      </c>
      <c r="T57" t="s">
        <v>221</v>
      </c>
    </row>
    <row r="58" spans="1:21">
      <c r="A58" s="4">
        <v>118</v>
      </c>
      <c r="B58" s="96"/>
      <c r="C58" t="s">
        <v>360</v>
      </c>
      <c r="G58" t="s">
        <v>52</v>
      </c>
      <c r="H58" t="s">
        <v>62</v>
      </c>
      <c r="I58" t="s">
        <v>77</v>
      </c>
      <c r="J58">
        <v>2</v>
      </c>
      <c r="K58" t="s">
        <v>83</v>
      </c>
      <c r="L58" t="s">
        <v>1</v>
      </c>
      <c r="M58" t="s">
        <v>9</v>
      </c>
      <c r="N58" t="s">
        <v>4</v>
      </c>
      <c r="O58" t="s">
        <v>5</v>
      </c>
      <c r="P58" t="s">
        <v>6</v>
      </c>
      <c r="Q58" t="s">
        <v>756</v>
      </c>
      <c r="R58" s="66" t="s">
        <v>362</v>
      </c>
      <c r="S58" t="s">
        <v>807</v>
      </c>
      <c r="T58" t="s">
        <v>221</v>
      </c>
    </row>
    <row r="59" spans="1:21" s="6" customFormat="1">
      <c r="A59" s="101">
        <v>119</v>
      </c>
      <c r="B59" s="102"/>
      <c r="E59" s="103"/>
      <c r="F59" s="103"/>
      <c r="G59" s="6" t="s">
        <v>52</v>
      </c>
      <c r="M59" s="6" t="s">
        <v>19</v>
      </c>
      <c r="Q59" s="6" t="s">
        <v>206</v>
      </c>
      <c r="R59" s="104"/>
      <c r="S59" s="6" t="s">
        <v>809</v>
      </c>
      <c r="U59" s="6" t="s">
        <v>824</v>
      </c>
    </row>
    <row r="60" spans="1:21" s="6" customFormat="1">
      <c r="A60" s="101">
        <v>120</v>
      </c>
      <c r="B60" s="102"/>
      <c r="E60" s="103"/>
      <c r="F60" s="103"/>
      <c r="G60" s="6" t="s">
        <v>52</v>
      </c>
      <c r="M60" s="6" t="s">
        <v>19</v>
      </c>
      <c r="Q60" s="6" t="s">
        <v>207</v>
      </c>
      <c r="R60" s="104"/>
      <c r="S60" s="6" t="s">
        <v>809</v>
      </c>
      <c r="U60" s="6" t="s">
        <v>825</v>
      </c>
    </row>
    <row r="61" spans="1:21">
      <c r="A61" s="80">
        <f>COUNTA(A41:A60)</f>
        <v>20</v>
      </c>
      <c r="B61" s="98"/>
      <c r="C61" s="1" t="s">
        <v>28</v>
      </c>
      <c r="D61" s="1"/>
      <c r="E61" s="1"/>
      <c r="F61" s="1"/>
      <c r="R61" s="66"/>
    </row>
    <row r="62" spans="1:21">
      <c r="A62" s="4"/>
      <c r="B62" s="96"/>
      <c r="R62" s="66"/>
    </row>
    <row r="63" spans="1:21" s="6" customFormat="1">
      <c r="A63" s="101">
        <v>201</v>
      </c>
      <c r="B63" s="102"/>
      <c r="C63" s="6" t="s">
        <v>363</v>
      </c>
      <c r="G63" s="6" t="s">
        <v>53</v>
      </c>
      <c r="H63" s="6" t="s">
        <v>62</v>
      </c>
      <c r="I63" s="6" t="s">
        <v>70</v>
      </c>
      <c r="J63" s="6">
        <v>1</v>
      </c>
      <c r="K63" s="6" t="s">
        <v>82</v>
      </c>
      <c r="L63" s="6" t="s">
        <v>11</v>
      </c>
      <c r="M63" s="6" t="s">
        <v>29</v>
      </c>
      <c r="N63" s="6" t="s">
        <v>88</v>
      </c>
      <c r="Q63" s="6" t="s">
        <v>757</v>
      </c>
      <c r="R63" s="104">
        <v>0</v>
      </c>
      <c r="U63" s="6" t="s">
        <v>815</v>
      </c>
    </row>
    <row r="64" spans="1:21" s="6" customFormat="1">
      <c r="A64" s="101">
        <v>202</v>
      </c>
      <c r="B64" s="102"/>
      <c r="C64" s="6" t="s">
        <v>365</v>
      </c>
      <c r="E64" s="103"/>
      <c r="F64" s="103"/>
      <c r="G64" s="6" t="s">
        <v>53</v>
      </c>
      <c r="H64" s="6" t="s">
        <v>62</v>
      </c>
      <c r="I64" s="6" t="s">
        <v>70</v>
      </c>
      <c r="J64" s="6">
        <v>1</v>
      </c>
      <c r="K64" s="6" t="s">
        <v>82</v>
      </c>
      <c r="L64" s="6" t="s">
        <v>11</v>
      </c>
      <c r="M64" s="6" t="s">
        <v>29</v>
      </c>
      <c r="N64" s="6" t="s">
        <v>88</v>
      </c>
      <c r="Q64" s="6" t="s">
        <v>758</v>
      </c>
      <c r="R64" s="104" t="s">
        <v>367</v>
      </c>
    </row>
    <row r="65" spans="1:21">
      <c r="A65" s="4">
        <v>203</v>
      </c>
      <c r="B65" s="96"/>
      <c r="C65" t="s">
        <v>368</v>
      </c>
      <c r="G65" t="s">
        <v>53</v>
      </c>
      <c r="H65" t="s">
        <v>62</v>
      </c>
      <c r="I65" t="s">
        <v>70</v>
      </c>
      <c r="J65">
        <v>1</v>
      </c>
      <c r="K65" t="s">
        <v>82</v>
      </c>
      <c r="L65" t="s">
        <v>11</v>
      </c>
      <c r="M65" t="s">
        <v>29</v>
      </c>
      <c r="N65" t="s">
        <v>88</v>
      </c>
      <c r="Q65" t="s">
        <v>759</v>
      </c>
      <c r="R65" s="66">
        <v>0</v>
      </c>
    </row>
    <row r="66" spans="1:21">
      <c r="A66" s="4">
        <v>204</v>
      </c>
      <c r="B66" s="96"/>
      <c r="C66" t="s">
        <v>370</v>
      </c>
      <c r="G66" t="s">
        <v>53</v>
      </c>
      <c r="H66" t="s">
        <v>62</v>
      </c>
      <c r="I66" t="s">
        <v>70</v>
      </c>
      <c r="J66">
        <v>1</v>
      </c>
      <c r="K66" t="s">
        <v>82</v>
      </c>
      <c r="L66" t="s">
        <v>11</v>
      </c>
      <c r="M66" t="s">
        <v>29</v>
      </c>
      <c r="N66" t="s">
        <v>88</v>
      </c>
      <c r="Q66" t="s">
        <v>760</v>
      </c>
      <c r="R66" s="66" t="s">
        <v>372</v>
      </c>
    </row>
    <row r="67" spans="1:21">
      <c r="A67" s="4">
        <v>205</v>
      </c>
      <c r="B67" s="96"/>
      <c r="C67" t="s">
        <v>373</v>
      </c>
      <c r="G67" t="s">
        <v>53</v>
      </c>
      <c r="H67" t="s">
        <v>62</v>
      </c>
      <c r="I67" t="s">
        <v>70</v>
      </c>
      <c r="J67">
        <v>1</v>
      </c>
      <c r="K67" t="s">
        <v>82</v>
      </c>
      <c r="L67" t="s">
        <v>11</v>
      </c>
      <c r="M67" t="s">
        <v>29</v>
      </c>
      <c r="N67" t="s">
        <v>88</v>
      </c>
      <c r="Q67" t="s">
        <v>761</v>
      </c>
      <c r="R67" s="66" t="s">
        <v>291</v>
      </c>
    </row>
    <row r="68" spans="1:21">
      <c r="A68" s="4">
        <v>206</v>
      </c>
      <c r="B68" s="96"/>
      <c r="C68" t="s">
        <v>375</v>
      </c>
      <c r="G68" t="s">
        <v>53</v>
      </c>
      <c r="H68" t="s">
        <v>62</v>
      </c>
      <c r="I68" t="s">
        <v>70</v>
      </c>
      <c r="J68">
        <v>1</v>
      </c>
      <c r="K68" t="s">
        <v>82</v>
      </c>
      <c r="L68" t="s">
        <v>11</v>
      </c>
      <c r="M68" t="s">
        <v>29</v>
      </c>
      <c r="N68" t="s">
        <v>88</v>
      </c>
      <c r="Q68" t="s">
        <v>762</v>
      </c>
      <c r="R68" s="66" t="s">
        <v>291</v>
      </c>
    </row>
    <row r="69" spans="1:21">
      <c r="A69" s="4">
        <v>207</v>
      </c>
      <c r="B69" s="96"/>
      <c r="C69" t="s">
        <v>377</v>
      </c>
      <c r="G69" t="s">
        <v>53</v>
      </c>
      <c r="H69" t="s">
        <v>62</v>
      </c>
      <c r="I69" t="s">
        <v>70</v>
      </c>
      <c r="J69">
        <v>1</v>
      </c>
      <c r="K69" t="s">
        <v>82</v>
      </c>
      <c r="L69" t="s">
        <v>11</v>
      </c>
      <c r="M69" t="s">
        <v>29</v>
      </c>
      <c r="N69" t="s">
        <v>88</v>
      </c>
      <c r="Q69" t="s">
        <v>763</v>
      </c>
      <c r="R69" s="66" t="s">
        <v>379</v>
      </c>
    </row>
    <row r="70" spans="1:21">
      <c r="A70" s="4">
        <v>208</v>
      </c>
      <c r="B70" s="96"/>
      <c r="C70" t="s">
        <v>380</v>
      </c>
      <c r="G70" t="s">
        <v>53</v>
      </c>
      <c r="H70" t="s">
        <v>62</v>
      </c>
      <c r="I70" t="s">
        <v>70</v>
      </c>
      <c r="J70">
        <v>2</v>
      </c>
      <c r="K70" t="s">
        <v>82</v>
      </c>
      <c r="L70" t="s">
        <v>11</v>
      </c>
      <c r="M70" t="s">
        <v>29</v>
      </c>
      <c r="N70" t="s">
        <v>88</v>
      </c>
      <c r="Q70" t="s">
        <v>764</v>
      </c>
      <c r="R70" s="66" t="s">
        <v>382</v>
      </c>
    </row>
    <row r="71" spans="1:21">
      <c r="A71" s="4">
        <v>209</v>
      </c>
      <c r="B71" s="96"/>
      <c r="C71" t="s">
        <v>383</v>
      </c>
      <c r="G71" t="s">
        <v>53</v>
      </c>
      <c r="H71" t="s">
        <v>62</v>
      </c>
      <c r="I71" t="s">
        <v>70</v>
      </c>
      <c r="J71">
        <v>2</v>
      </c>
      <c r="K71" t="s">
        <v>82</v>
      </c>
      <c r="L71" t="s">
        <v>11</v>
      </c>
      <c r="M71" t="s">
        <v>29</v>
      </c>
      <c r="N71" t="s">
        <v>88</v>
      </c>
      <c r="Q71" t="s">
        <v>765</v>
      </c>
      <c r="R71" s="66" t="s">
        <v>385</v>
      </c>
    </row>
    <row r="72" spans="1:21">
      <c r="A72" s="4">
        <v>210</v>
      </c>
      <c r="B72" s="96"/>
      <c r="C72" t="s">
        <v>386</v>
      </c>
      <c r="G72" t="s">
        <v>53</v>
      </c>
      <c r="H72" t="s">
        <v>62</v>
      </c>
      <c r="I72" t="s">
        <v>70</v>
      </c>
      <c r="J72">
        <v>3</v>
      </c>
      <c r="K72" t="s">
        <v>14</v>
      </c>
      <c r="L72" t="s">
        <v>11</v>
      </c>
      <c r="M72" t="s">
        <v>29</v>
      </c>
      <c r="N72" t="s">
        <v>88</v>
      </c>
      <c r="Q72" t="s">
        <v>156</v>
      </c>
      <c r="R72" s="66">
        <v>0</v>
      </c>
    </row>
    <row r="73" spans="1:21">
      <c r="A73" s="4">
        <v>211</v>
      </c>
      <c r="B73" s="96"/>
      <c r="C73" t="s">
        <v>387</v>
      </c>
      <c r="G73" t="s">
        <v>53</v>
      </c>
      <c r="H73" t="s">
        <v>62</v>
      </c>
      <c r="I73" t="s">
        <v>70</v>
      </c>
      <c r="J73">
        <v>3</v>
      </c>
      <c r="K73" t="s">
        <v>82</v>
      </c>
      <c r="L73" t="s">
        <v>11</v>
      </c>
      <c r="M73" t="s">
        <v>29</v>
      </c>
      <c r="N73" t="s">
        <v>88</v>
      </c>
      <c r="Q73" t="s">
        <v>766</v>
      </c>
      <c r="R73" s="66" t="s">
        <v>390</v>
      </c>
    </row>
    <row r="74" spans="1:21">
      <c r="A74" s="4">
        <v>212</v>
      </c>
      <c r="B74" s="96"/>
      <c r="C74" t="s">
        <v>391</v>
      </c>
      <c r="G74" t="s">
        <v>53</v>
      </c>
      <c r="H74" t="s">
        <v>62</v>
      </c>
      <c r="I74" t="s">
        <v>70</v>
      </c>
      <c r="J74">
        <v>1</v>
      </c>
      <c r="K74" t="s">
        <v>82</v>
      </c>
      <c r="L74" t="s">
        <v>11</v>
      </c>
      <c r="M74" t="s">
        <v>29</v>
      </c>
      <c r="N74" t="s">
        <v>88</v>
      </c>
      <c r="Q74" t="s">
        <v>767</v>
      </c>
      <c r="R74" s="66" t="s">
        <v>280</v>
      </c>
    </row>
    <row r="75" spans="1:21">
      <c r="A75" s="80">
        <f>COUNTA(A63:A74)</f>
        <v>12</v>
      </c>
      <c r="B75" s="98"/>
      <c r="C75" s="1" t="s">
        <v>32</v>
      </c>
      <c r="D75" s="1"/>
      <c r="E75" s="1"/>
      <c r="F75" s="1"/>
      <c r="R75" s="66"/>
    </row>
    <row r="76" spans="1:21">
      <c r="A76" s="4"/>
      <c r="B76" s="96"/>
      <c r="R76" s="66"/>
    </row>
    <row r="77" spans="1:21">
      <c r="A77" s="4">
        <v>301</v>
      </c>
      <c r="B77" s="96"/>
      <c r="C77" t="s">
        <v>393</v>
      </c>
      <c r="G77" t="s">
        <v>54</v>
      </c>
      <c r="H77" t="s">
        <v>62</v>
      </c>
      <c r="I77" t="s">
        <v>70</v>
      </c>
      <c r="J77">
        <v>1</v>
      </c>
      <c r="K77" t="s">
        <v>82</v>
      </c>
      <c r="L77" t="s">
        <v>1</v>
      </c>
      <c r="M77" t="s">
        <v>89</v>
      </c>
      <c r="N77" t="s">
        <v>88</v>
      </c>
      <c r="Q77" t="s">
        <v>768</v>
      </c>
      <c r="R77" s="66" t="s">
        <v>395</v>
      </c>
      <c r="S77" t="s">
        <v>807</v>
      </c>
      <c r="T77" t="s">
        <v>221</v>
      </c>
    </row>
    <row r="78" spans="1:21">
      <c r="A78" s="4">
        <v>302</v>
      </c>
      <c r="B78" s="96"/>
      <c r="C78" t="s">
        <v>396</v>
      </c>
      <c r="G78" t="s">
        <v>54</v>
      </c>
      <c r="H78" t="s">
        <v>62</v>
      </c>
      <c r="I78" t="s">
        <v>70</v>
      </c>
      <c r="J78">
        <v>2</v>
      </c>
      <c r="K78" t="s">
        <v>83</v>
      </c>
      <c r="L78" t="s">
        <v>1</v>
      </c>
      <c r="M78" t="s">
        <v>9</v>
      </c>
      <c r="N78" t="s">
        <v>90</v>
      </c>
      <c r="O78" t="s">
        <v>5</v>
      </c>
      <c r="P78" t="s">
        <v>6</v>
      </c>
      <c r="Q78" t="s">
        <v>769</v>
      </c>
      <c r="R78" s="66" t="s">
        <v>372</v>
      </c>
    </row>
    <row r="79" spans="1:21">
      <c r="A79" s="4">
        <v>303</v>
      </c>
      <c r="B79" s="96"/>
      <c r="C79" t="s">
        <v>398</v>
      </c>
      <c r="G79" t="s">
        <v>54</v>
      </c>
      <c r="H79" t="s">
        <v>62</v>
      </c>
      <c r="I79" t="s">
        <v>70</v>
      </c>
      <c r="J79">
        <v>1</v>
      </c>
      <c r="K79" t="s">
        <v>82</v>
      </c>
      <c r="L79" t="s">
        <v>1</v>
      </c>
      <c r="M79" t="s">
        <v>29</v>
      </c>
      <c r="N79" t="s">
        <v>95</v>
      </c>
      <c r="Q79" t="s">
        <v>770</v>
      </c>
      <c r="R79" s="66" t="s">
        <v>372</v>
      </c>
      <c r="S79" t="s">
        <v>807</v>
      </c>
      <c r="U79" t="s">
        <v>816</v>
      </c>
    </row>
    <row r="80" spans="1:21">
      <c r="A80" s="4">
        <v>304</v>
      </c>
      <c r="B80" s="96"/>
      <c r="C80" t="s">
        <v>400</v>
      </c>
      <c r="G80" t="s">
        <v>54</v>
      </c>
      <c r="H80" t="s">
        <v>62</v>
      </c>
      <c r="I80" t="s">
        <v>70</v>
      </c>
      <c r="J80">
        <v>3</v>
      </c>
      <c r="K80" t="s">
        <v>83</v>
      </c>
      <c r="L80" t="s">
        <v>1</v>
      </c>
      <c r="M80" t="s">
        <v>9</v>
      </c>
      <c r="N80" t="s">
        <v>91</v>
      </c>
      <c r="O80" t="s">
        <v>5</v>
      </c>
      <c r="P80" t="s">
        <v>12</v>
      </c>
      <c r="Q80" t="s">
        <v>771</v>
      </c>
      <c r="R80" s="66" t="s">
        <v>402</v>
      </c>
    </row>
    <row r="81" spans="1:20">
      <c r="A81" s="4">
        <v>305</v>
      </c>
      <c r="B81" s="96"/>
      <c r="C81" t="s">
        <v>403</v>
      </c>
      <c r="G81" t="s">
        <v>54</v>
      </c>
      <c r="H81" t="s">
        <v>62</v>
      </c>
      <c r="I81" t="s">
        <v>70</v>
      </c>
      <c r="J81">
        <v>1</v>
      </c>
      <c r="K81" t="s">
        <v>82</v>
      </c>
      <c r="L81" t="s">
        <v>1</v>
      </c>
      <c r="M81" t="s">
        <v>89</v>
      </c>
      <c r="N81" t="s">
        <v>92</v>
      </c>
      <c r="Q81" t="s">
        <v>157</v>
      </c>
      <c r="R81" s="66" t="s">
        <v>406</v>
      </c>
    </row>
    <row r="82" spans="1:20">
      <c r="A82" s="4">
        <v>306</v>
      </c>
      <c r="B82" s="96"/>
      <c r="C82" t="s">
        <v>407</v>
      </c>
      <c r="G82" t="s">
        <v>54</v>
      </c>
      <c r="H82" t="s">
        <v>62</v>
      </c>
      <c r="I82" t="s">
        <v>70</v>
      </c>
      <c r="J82">
        <v>1</v>
      </c>
      <c r="K82" t="s">
        <v>83</v>
      </c>
      <c r="L82" t="s">
        <v>1</v>
      </c>
      <c r="M82" t="s">
        <v>9</v>
      </c>
      <c r="N82" t="s">
        <v>90</v>
      </c>
      <c r="O82" t="s">
        <v>5</v>
      </c>
      <c r="P82" t="s">
        <v>6</v>
      </c>
      <c r="Q82" t="s">
        <v>772</v>
      </c>
      <c r="R82" s="66" t="s">
        <v>409</v>
      </c>
      <c r="S82" t="s">
        <v>807</v>
      </c>
      <c r="T82" t="s">
        <v>221</v>
      </c>
    </row>
    <row r="83" spans="1:20">
      <c r="A83" s="4">
        <v>307</v>
      </c>
      <c r="B83" s="96"/>
      <c r="C83" t="s">
        <v>410</v>
      </c>
      <c r="G83" t="s">
        <v>54</v>
      </c>
      <c r="H83" t="s">
        <v>62</v>
      </c>
      <c r="I83" t="s">
        <v>70</v>
      </c>
      <c r="J83">
        <v>1</v>
      </c>
      <c r="K83" t="s">
        <v>83</v>
      </c>
      <c r="L83" t="s">
        <v>1</v>
      </c>
      <c r="M83" t="s">
        <v>9</v>
      </c>
      <c r="N83" t="s">
        <v>90</v>
      </c>
      <c r="O83" t="s">
        <v>5</v>
      </c>
      <c r="P83" t="s">
        <v>6</v>
      </c>
      <c r="Q83" t="s">
        <v>773</v>
      </c>
      <c r="R83" s="66" t="s">
        <v>409</v>
      </c>
    </row>
    <row r="84" spans="1:20">
      <c r="A84" s="4">
        <v>308</v>
      </c>
      <c r="B84" s="96"/>
      <c r="C84" t="s">
        <v>412</v>
      </c>
      <c r="G84" t="s">
        <v>54</v>
      </c>
      <c r="H84" t="s">
        <v>62</v>
      </c>
      <c r="I84" t="s">
        <v>70</v>
      </c>
      <c r="J84">
        <v>1</v>
      </c>
      <c r="K84" t="s">
        <v>83</v>
      </c>
      <c r="L84" t="s">
        <v>1</v>
      </c>
      <c r="M84" t="s">
        <v>9</v>
      </c>
      <c r="N84" t="s">
        <v>90</v>
      </c>
      <c r="O84" t="s">
        <v>5</v>
      </c>
      <c r="P84" t="s">
        <v>6</v>
      </c>
      <c r="Q84" t="s">
        <v>774</v>
      </c>
      <c r="R84" s="66" t="s">
        <v>414</v>
      </c>
      <c r="S84" t="s">
        <v>807</v>
      </c>
      <c r="T84" t="s">
        <v>221</v>
      </c>
    </row>
    <row r="85" spans="1:20">
      <c r="A85" s="4">
        <v>309</v>
      </c>
      <c r="B85" s="96"/>
      <c r="C85" t="s">
        <v>415</v>
      </c>
      <c r="G85" t="s">
        <v>54</v>
      </c>
      <c r="H85" t="s">
        <v>62</v>
      </c>
      <c r="I85" t="s">
        <v>70</v>
      </c>
      <c r="J85">
        <v>2</v>
      </c>
      <c r="K85" t="s">
        <v>82</v>
      </c>
      <c r="L85" t="s">
        <v>1</v>
      </c>
      <c r="M85" t="s">
        <v>89</v>
      </c>
      <c r="N85" t="s">
        <v>27</v>
      </c>
      <c r="Q85" t="s">
        <v>775</v>
      </c>
      <c r="R85" s="66" t="s">
        <v>414</v>
      </c>
    </row>
    <row r="86" spans="1:20" s="6" customFormat="1">
      <c r="A86" s="101">
        <v>310</v>
      </c>
      <c r="B86" s="102"/>
      <c r="C86" s="6" t="s">
        <v>418</v>
      </c>
      <c r="E86" s="103"/>
      <c r="F86" s="103"/>
      <c r="G86" s="6" t="s">
        <v>54</v>
      </c>
      <c r="H86" s="6" t="s">
        <v>62</v>
      </c>
      <c r="I86" s="6" t="s">
        <v>70</v>
      </c>
      <c r="J86" s="6">
        <v>1</v>
      </c>
      <c r="K86" s="6" t="s">
        <v>83</v>
      </c>
      <c r="L86" s="6" t="s">
        <v>1</v>
      </c>
      <c r="M86" s="6" t="s">
        <v>9</v>
      </c>
      <c r="N86" s="6" t="s">
        <v>90</v>
      </c>
      <c r="O86" s="6" t="s">
        <v>5</v>
      </c>
      <c r="P86" s="6" t="s">
        <v>6</v>
      </c>
      <c r="Q86" s="6" t="s">
        <v>776</v>
      </c>
      <c r="R86" s="104" t="s">
        <v>420</v>
      </c>
      <c r="S86" s="6" t="s">
        <v>807</v>
      </c>
      <c r="T86" s="6" t="s">
        <v>221</v>
      </c>
    </row>
    <row r="87" spans="1:20" s="89" customFormat="1">
      <c r="A87" s="88">
        <v>311</v>
      </c>
      <c r="B87" s="109" t="s">
        <v>877</v>
      </c>
      <c r="C87" s="89" t="s">
        <v>421</v>
      </c>
      <c r="D87" s="89" t="s">
        <v>221</v>
      </c>
      <c r="E87" s="95">
        <v>43895</v>
      </c>
      <c r="F87" s="95"/>
      <c r="G87" s="89" t="s">
        <v>54</v>
      </c>
      <c r="H87" s="89" t="s">
        <v>62</v>
      </c>
      <c r="I87" s="89" t="s">
        <v>70</v>
      </c>
      <c r="J87" s="89">
        <v>1</v>
      </c>
      <c r="K87" s="89" t="s">
        <v>83</v>
      </c>
      <c r="L87" s="89" t="s">
        <v>1</v>
      </c>
      <c r="M87" s="89" t="s">
        <v>9</v>
      </c>
      <c r="N87" s="89" t="s">
        <v>90</v>
      </c>
      <c r="O87" s="89" t="s">
        <v>5</v>
      </c>
      <c r="P87" s="89" t="s">
        <v>6</v>
      </c>
      <c r="Q87" s="89" t="s">
        <v>777</v>
      </c>
      <c r="R87" s="90" t="s">
        <v>422</v>
      </c>
      <c r="S87" s="89" t="s">
        <v>807</v>
      </c>
      <c r="T87" s="89" t="s">
        <v>221</v>
      </c>
    </row>
    <row r="88" spans="1:20">
      <c r="A88" s="4">
        <v>312</v>
      </c>
      <c r="B88" s="96"/>
      <c r="C88" t="s">
        <v>423</v>
      </c>
      <c r="G88" t="s">
        <v>54</v>
      </c>
      <c r="H88" t="s">
        <v>62</v>
      </c>
      <c r="I88" t="s">
        <v>70</v>
      </c>
      <c r="J88">
        <v>1</v>
      </c>
      <c r="K88" t="s">
        <v>82</v>
      </c>
      <c r="L88" t="s">
        <v>1</v>
      </c>
      <c r="M88" t="s">
        <v>26</v>
      </c>
      <c r="N88" t="s">
        <v>92</v>
      </c>
      <c r="Q88" t="s">
        <v>778</v>
      </c>
      <c r="R88" s="66" t="s">
        <v>425</v>
      </c>
    </row>
    <row r="89" spans="1:20">
      <c r="A89" s="80">
        <f>COUNTA(A77:A88)</f>
        <v>12</v>
      </c>
      <c r="B89" s="98"/>
      <c r="C89" s="1" t="s">
        <v>33</v>
      </c>
      <c r="D89" s="1"/>
      <c r="E89" s="1"/>
      <c r="F89" s="1"/>
      <c r="R89" s="66"/>
    </row>
    <row r="90" spans="1:20">
      <c r="A90" s="4"/>
      <c r="B90" s="96"/>
      <c r="R90" s="66"/>
    </row>
    <row r="91" spans="1:20">
      <c r="A91" s="4">
        <v>401</v>
      </c>
      <c r="B91" s="96"/>
      <c r="C91" t="s">
        <v>427</v>
      </c>
      <c r="G91" t="s">
        <v>55</v>
      </c>
      <c r="H91" t="s">
        <v>62</v>
      </c>
      <c r="I91" t="s">
        <v>70</v>
      </c>
      <c r="J91">
        <v>2</v>
      </c>
      <c r="K91" t="s">
        <v>82</v>
      </c>
      <c r="L91" t="s">
        <v>1</v>
      </c>
      <c r="M91" t="s">
        <v>29</v>
      </c>
      <c r="N91" t="s">
        <v>95</v>
      </c>
      <c r="Q91" t="s">
        <v>779</v>
      </c>
      <c r="R91" s="66" t="s">
        <v>429</v>
      </c>
      <c r="S91" t="s">
        <v>807</v>
      </c>
      <c r="T91" t="s">
        <v>221</v>
      </c>
    </row>
    <row r="92" spans="1:20">
      <c r="A92" s="4">
        <v>402</v>
      </c>
      <c r="B92" s="96"/>
      <c r="C92" t="s">
        <v>430</v>
      </c>
      <c r="G92" t="s">
        <v>55</v>
      </c>
      <c r="H92" t="s">
        <v>62</v>
      </c>
      <c r="I92" t="s">
        <v>70</v>
      </c>
      <c r="J92">
        <v>2</v>
      </c>
      <c r="K92" t="s">
        <v>83</v>
      </c>
      <c r="L92" t="s">
        <v>1</v>
      </c>
      <c r="M92" t="s">
        <v>9</v>
      </c>
      <c r="O92" t="s">
        <v>7</v>
      </c>
      <c r="P92" t="s">
        <v>12</v>
      </c>
      <c r="Q92" t="s">
        <v>780</v>
      </c>
      <c r="R92" s="66" t="s">
        <v>432</v>
      </c>
      <c r="S92" t="s">
        <v>807</v>
      </c>
      <c r="T92" t="s">
        <v>221</v>
      </c>
    </row>
    <row r="93" spans="1:20">
      <c r="A93" s="4">
        <v>403</v>
      </c>
      <c r="B93" s="96"/>
      <c r="C93" t="s">
        <v>433</v>
      </c>
      <c r="G93" t="s">
        <v>55</v>
      </c>
      <c r="H93" t="s">
        <v>62</v>
      </c>
      <c r="I93" t="s">
        <v>70</v>
      </c>
      <c r="J93">
        <v>2</v>
      </c>
      <c r="K93" t="s">
        <v>83</v>
      </c>
      <c r="L93" t="s">
        <v>1</v>
      </c>
      <c r="M93" t="s">
        <v>9</v>
      </c>
      <c r="N93" t="s">
        <v>0</v>
      </c>
      <c r="O93" t="s">
        <v>13</v>
      </c>
      <c r="P93" t="s">
        <v>12</v>
      </c>
      <c r="Q93" t="s">
        <v>781</v>
      </c>
      <c r="R93" s="66" t="s">
        <v>372</v>
      </c>
    </row>
    <row r="94" spans="1:20">
      <c r="A94" s="4">
        <v>404</v>
      </c>
      <c r="B94" s="96"/>
      <c r="C94" t="s">
        <v>436</v>
      </c>
      <c r="G94" t="s">
        <v>55</v>
      </c>
      <c r="H94" t="s">
        <v>62</v>
      </c>
      <c r="I94" t="s">
        <v>70</v>
      </c>
      <c r="J94">
        <v>1</v>
      </c>
      <c r="K94" t="s">
        <v>83</v>
      </c>
      <c r="L94" t="s">
        <v>1</v>
      </c>
      <c r="M94" t="s">
        <v>9</v>
      </c>
      <c r="N94" t="s">
        <v>3</v>
      </c>
      <c r="O94" t="s">
        <v>5</v>
      </c>
      <c r="P94" t="s">
        <v>6</v>
      </c>
      <c r="Q94" t="s">
        <v>782</v>
      </c>
      <c r="R94" s="66" t="s">
        <v>438</v>
      </c>
    </row>
    <row r="95" spans="1:20">
      <c r="A95" s="4">
        <v>405</v>
      </c>
      <c r="B95" s="96"/>
      <c r="C95" t="s">
        <v>439</v>
      </c>
      <c r="G95" t="s">
        <v>55</v>
      </c>
      <c r="H95" t="s">
        <v>62</v>
      </c>
      <c r="I95" t="s">
        <v>70</v>
      </c>
      <c r="J95">
        <v>1</v>
      </c>
      <c r="K95" t="s">
        <v>82</v>
      </c>
      <c r="L95" t="s">
        <v>1</v>
      </c>
      <c r="M95" t="s">
        <v>29</v>
      </c>
      <c r="N95" t="s">
        <v>88</v>
      </c>
      <c r="Q95" t="s">
        <v>783</v>
      </c>
      <c r="R95" s="66" t="s">
        <v>414</v>
      </c>
      <c r="S95" t="s">
        <v>807</v>
      </c>
      <c r="T95" t="s">
        <v>221</v>
      </c>
    </row>
    <row r="96" spans="1:20">
      <c r="A96" s="4">
        <v>406</v>
      </c>
      <c r="B96" s="96"/>
      <c r="C96" t="s">
        <v>441</v>
      </c>
      <c r="G96" t="s">
        <v>55</v>
      </c>
      <c r="H96" t="s">
        <v>62</v>
      </c>
      <c r="I96" t="s">
        <v>70</v>
      </c>
      <c r="J96">
        <v>1</v>
      </c>
      <c r="K96" t="s">
        <v>83</v>
      </c>
      <c r="L96" t="s">
        <v>1</v>
      </c>
      <c r="M96" t="s">
        <v>9</v>
      </c>
      <c r="N96" t="s">
        <v>3</v>
      </c>
      <c r="O96" t="s">
        <v>5</v>
      </c>
      <c r="P96" t="s">
        <v>6</v>
      </c>
      <c r="Q96" t="s">
        <v>784</v>
      </c>
      <c r="R96" s="66" t="s">
        <v>414</v>
      </c>
    </row>
    <row r="97" spans="1:21">
      <c r="A97" s="4">
        <v>407</v>
      </c>
      <c r="B97" s="96"/>
      <c r="C97" t="s">
        <v>443</v>
      </c>
      <c r="G97" t="s">
        <v>55</v>
      </c>
      <c r="H97" t="s">
        <v>62</v>
      </c>
      <c r="I97" t="s">
        <v>70</v>
      </c>
      <c r="J97">
        <v>2</v>
      </c>
      <c r="K97" t="s">
        <v>82</v>
      </c>
      <c r="L97" t="s">
        <v>1</v>
      </c>
      <c r="M97" t="s">
        <v>89</v>
      </c>
      <c r="N97" t="s">
        <v>3</v>
      </c>
      <c r="Q97" t="s">
        <v>785</v>
      </c>
      <c r="R97" s="66" t="s">
        <v>445</v>
      </c>
    </row>
    <row r="98" spans="1:21">
      <c r="A98" s="4">
        <v>408</v>
      </c>
      <c r="B98" s="96"/>
      <c r="C98" t="s">
        <v>446</v>
      </c>
      <c r="G98" t="s">
        <v>55</v>
      </c>
      <c r="H98" t="s">
        <v>62</v>
      </c>
      <c r="I98" t="s">
        <v>70</v>
      </c>
      <c r="J98">
        <v>2</v>
      </c>
      <c r="K98" t="s">
        <v>82</v>
      </c>
      <c r="L98" t="s">
        <v>1</v>
      </c>
      <c r="M98" t="s">
        <v>89</v>
      </c>
      <c r="N98" t="s">
        <v>3</v>
      </c>
      <c r="Q98" t="s">
        <v>786</v>
      </c>
      <c r="R98" s="66" t="s">
        <v>372</v>
      </c>
    </row>
    <row r="99" spans="1:21" s="6" customFormat="1">
      <c r="A99" s="101">
        <v>409</v>
      </c>
      <c r="B99" s="102"/>
      <c r="C99" s="6" t="s">
        <v>448</v>
      </c>
      <c r="E99" s="103"/>
      <c r="F99" s="103"/>
      <c r="G99" s="6" t="s">
        <v>55</v>
      </c>
      <c r="H99" s="6" t="s">
        <v>62</v>
      </c>
      <c r="I99" s="6" t="s">
        <v>70</v>
      </c>
      <c r="J99" s="6">
        <v>1</v>
      </c>
      <c r="K99" s="6" t="s">
        <v>83</v>
      </c>
      <c r="L99" s="6" t="s">
        <v>1</v>
      </c>
      <c r="M99" s="6" t="s">
        <v>29</v>
      </c>
      <c r="N99" s="6" t="s">
        <v>36</v>
      </c>
      <c r="O99" s="6" t="s">
        <v>5</v>
      </c>
      <c r="P99" s="6" t="s">
        <v>6</v>
      </c>
      <c r="Q99" s="6" t="s">
        <v>787</v>
      </c>
      <c r="R99" s="104" t="s">
        <v>372</v>
      </c>
      <c r="S99" s="6" t="s">
        <v>807</v>
      </c>
      <c r="T99" s="6" t="s">
        <v>221</v>
      </c>
    </row>
    <row r="100" spans="1:21" s="6" customFormat="1">
      <c r="A100" s="101">
        <v>410</v>
      </c>
      <c r="B100" s="102"/>
      <c r="C100" s="6" t="s">
        <v>450</v>
      </c>
      <c r="E100" s="103"/>
      <c r="F100" s="103"/>
      <c r="G100" s="6" t="s">
        <v>55</v>
      </c>
      <c r="H100" s="6" t="s">
        <v>62</v>
      </c>
      <c r="I100" s="6" t="s">
        <v>70</v>
      </c>
      <c r="J100" s="6">
        <v>2</v>
      </c>
      <c r="K100" s="6" t="s">
        <v>83</v>
      </c>
      <c r="L100" s="6" t="s">
        <v>1</v>
      </c>
      <c r="M100" s="6" t="s">
        <v>9</v>
      </c>
      <c r="N100" s="6" t="s">
        <v>3</v>
      </c>
      <c r="O100" s="6" t="s">
        <v>5</v>
      </c>
      <c r="P100" s="6" t="s">
        <v>6</v>
      </c>
      <c r="Q100" s="6" t="s">
        <v>788</v>
      </c>
      <c r="R100" s="104" t="s">
        <v>452</v>
      </c>
    </row>
    <row r="101" spans="1:21">
      <c r="A101" s="4">
        <v>411</v>
      </c>
      <c r="B101" s="96"/>
      <c r="C101" t="s">
        <v>453</v>
      </c>
      <c r="G101" t="s">
        <v>55</v>
      </c>
      <c r="H101" t="s">
        <v>62</v>
      </c>
      <c r="I101" t="s">
        <v>70</v>
      </c>
      <c r="J101">
        <v>1</v>
      </c>
      <c r="K101" t="s">
        <v>83</v>
      </c>
      <c r="L101" t="s">
        <v>1</v>
      </c>
      <c r="M101" t="s">
        <v>9</v>
      </c>
      <c r="N101" t="s">
        <v>90</v>
      </c>
      <c r="O101" t="s">
        <v>5</v>
      </c>
      <c r="P101" t="s">
        <v>6</v>
      </c>
      <c r="Q101" t="s">
        <v>789</v>
      </c>
      <c r="R101" s="66" t="s">
        <v>452</v>
      </c>
      <c r="T101" t="s">
        <v>221</v>
      </c>
      <c r="U101" t="s">
        <v>819</v>
      </c>
    </row>
    <row r="102" spans="1:21">
      <c r="A102" s="4">
        <v>412</v>
      </c>
      <c r="B102" s="96"/>
      <c r="C102" t="s">
        <v>455</v>
      </c>
      <c r="G102" t="s">
        <v>55</v>
      </c>
      <c r="H102" t="s">
        <v>62</v>
      </c>
      <c r="I102" t="s">
        <v>70</v>
      </c>
      <c r="J102">
        <v>3</v>
      </c>
      <c r="K102" t="s">
        <v>83</v>
      </c>
      <c r="L102" t="s">
        <v>1</v>
      </c>
      <c r="M102" t="s">
        <v>9</v>
      </c>
      <c r="N102" t="s">
        <v>90</v>
      </c>
      <c r="O102" t="s">
        <v>5</v>
      </c>
      <c r="P102" t="s">
        <v>6</v>
      </c>
      <c r="Q102" t="s">
        <v>790</v>
      </c>
      <c r="R102" s="66">
        <v>0</v>
      </c>
      <c r="S102" t="s">
        <v>807</v>
      </c>
      <c r="T102" t="s">
        <v>221</v>
      </c>
    </row>
    <row r="103" spans="1:21">
      <c r="A103" s="80">
        <f>COUNTA(A91:A102)</f>
        <v>12</v>
      </c>
      <c r="B103" s="98"/>
      <c r="C103" s="1" t="s">
        <v>35</v>
      </c>
      <c r="D103" s="1"/>
      <c r="E103" s="1"/>
      <c r="F103" s="1"/>
      <c r="R103" s="66"/>
    </row>
    <row r="104" spans="1:21">
      <c r="A104" s="80"/>
      <c r="B104" s="98"/>
      <c r="C104" s="1"/>
      <c r="D104" s="1"/>
      <c r="E104" s="1"/>
      <c r="F104" s="1"/>
      <c r="R104" s="66"/>
    </row>
    <row r="105" spans="1:21">
      <c r="A105" s="4">
        <v>501</v>
      </c>
      <c r="B105" s="96"/>
      <c r="C105" t="s">
        <v>458</v>
      </c>
      <c r="G105" t="s">
        <v>56</v>
      </c>
      <c r="H105" t="s">
        <v>62</v>
      </c>
      <c r="I105" t="s">
        <v>71</v>
      </c>
      <c r="J105">
        <v>1</v>
      </c>
      <c r="K105" t="s">
        <v>82</v>
      </c>
      <c r="L105" t="s">
        <v>1</v>
      </c>
      <c r="Q105" t="s">
        <v>123</v>
      </c>
      <c r="R105" s="66" t="s">
        <v>372</v>
      </c>
    </row>
    <row r="106" spans="1:21">
      <c r="A106" s="4">
        <v>502</v>
      </c>
      <c r="B106" s="96"/>
      <c r="C106" t="s">
        <v>460</v>
      </c>
      <c r="G106" t="s">
        <v>56</v>
      </c>
      <c r="H106" t="s">
        <v>62</v>
      </c>
      <c r="I106" t="s">
        <v>71</v>
      </c>
      <c r="J106">
        <v>1</v>
      </c>
      <c r="K106" t="s">
        <v>82</v>
      </c>
      <c r="L106" t="s">
        <v>1</v>
      </c>
      <c r="M106" t="s">
        <v>29</v>
      </c>
      <c r="N106" t="s">
        <v>95</v>
      </c>
      <c r="Q106" t="s">
        <v>158</v>
      </c>
      <c r="R106" s="66">
        <v>0</v>
      </c>
    </row>
    <row r="107" spans="1:21">
      <c r="A107" s="4">
        <v>503</v>
      </c>
      <c r="B107" s="96"/>
      <c r="C107" t="s">
        <v>462</v>
      </c>
      <c r="G107" t="s">
        <v>56</v>
      </c>
      <c r="H107" t="s">
        <v>62</v>
      </c>
      <c r="I107" t="s">
        <v>71</v>
      </c>
      <c r="J107">
        <v>2</v>
      </c>
      <c r="K107" t="s">
        <v>82</v>
      </c>
      <c r="L107" t="s">
        <v>1</v>
      </c>
      <c r="M107" t="s">
        <v>66</v>
      </c>
      <c r="Q107" t="s">
        <v>791</v>
      </c>
      <c r="R107" s="66" t="s">
        <v>464</v>
      </c>
    </row>
    <row r="108" spans="1:21">
      <c r="A108" s="4">
        <v>504</v>
      </c>
      <c r="B108" s="96"/>
      <c r="C108" t="s">
        <v>467</v>
      </c>
      <c r="G108" t="s">
        <v>56</v>
      </c>
      <c r="H108" t="s">
        <v>62</v>
      </c>
      <c r="I108" t="s">
        <v>71</v>
      </c>
      <c r="J108">
        <v>1</v>
      </c>
      <c r="K108" t="s">
        <v>82</v>
      </c>
      <c r="L108" t="s">
        <v>1</v>
      </c>
      <c r="M108" t="s">
        <v>66</v>
      </c>
      <c r="Q108" t="s">
        <v>792</v>
      </c>
      <c r="R108" s="66">
        <v>0</v>
      </c>
    </row>
    <row r="109" spans="1:21" s="89" customFormat="1" ht="45">
      <c r="A109" s="88">
        <v>505</v>
      </c>
      <c r="B109" s="109" t="s">
        <v>872</v>
      </c>
      <c r="C109" s="89" t="s">
        <v>465</v>
      </c>
      <c r="D109" s="89" t="s">
        <v>221</v>
      </c>
      <c r="E109" s="95">
        <v>43867</v>
      </c>
      <c r="F109" s="95"/>
      <c r="G109" s="89" t="s">
        <v>56</v>
      </c>
      <c r="H109" s="89" t="s">
        <v>62</v>
      </c>
      <c r="I109" s="89" t="s">
        <v>71</v>
      </c>
      <c r="J109" s="89">
        <v>1</v>
      </c>
      <c r="K109" s="89" t="s">
        <v>82</v>
      </c>
      <c r="L109" s="89" t="s">
        <v>1</v>
      </c>
      <c r="M109" s="89" t="s">
        <v>66</v>
      </c>
      <c r="Q109" s="91" t="s">
        <v>793</v>
      </c>
      <c r="R109" s="90">
        <v>0</v>
      </c>
    </row>
    <row r="110" spans="1:21">
      <c r="A110" s="80">
        <f>COUNTA(A105:A109)</f>
        <v>5</v>
      </c>
      <c r="B110" s="98"/>
      <c r="C110" s="1" t="s">
        <v>829</v>
      </c>
      <c r="D110" s="1"/>
      <c r="E110" s="1"/>
      <c r="F110" s="1"/>
      <c r="Q110" s="3"/>
      <c r="R110" s="66"/>
    </row>
    <row r="111" spans="1:21">
      <c r="B111" s="100"/>
    </row>
    <row r="112" spans="1:21">
      <c r="A112" s="4">
        <v>901</v>
      </c>
      <c r="B112" s="96"/>
      <c r="C112" t="s">
        <v>655</v>
      </c>
      <c r="G112" t="s">
        <v>22</v>
      </c>
      <c r="H112" t="s">
        <v>22</v>
      </c>
      <c r="I112" t="s">
        <v>75</v>
      </c>
      <c r="J112">
        <v>1</v>
      </c>
      <c r="K112" t="s">
        <v>84</v>
      </c>
      <c r="L112" t="s">
        <v>1</v>
      </c>
      <c r="M112" t="s">
        <v>22</v>
      </c>
      <c r="N112" t="s">
        <v>21</v>
      </c>
      <c r="Q112" t="s">
        <v>203</v>
      </c>
      <c r="R112" s="66" t="s">
        <v>657</v>
      </c>
    </row>
    <row r="113" spans="1:21" s="89" customFormat="1">
      <c r="A113" s="88">
        <v>903</v>
      </c>
      <c r="B113" s="109" t="s">
        <v>880</v>
      </c>
      <c r="C113" s="89" t="s">
        <v>661</v>
      </c>
      <c r="D113" s="89" t="s">
        <v>221</v>
      </c>
      <c r="E113" s="95">
        <v>43910</v>
      </c>
      <c r="F113" s="95"/>
      <c r="G113" s="89" t="s">
        <v>22</v>
      </c>
      <c r="H113" s="89" t="s">
        <v>22</v>
      </c>
      <c r="I113" s="89" t="s">
        <v>75</v>
      </c>
      <c r="J113" s="89">
        <v>2</v>
      </c>
      <c r="K113" s="89" t="s">
        <v>84</v>
      </c>
      <c r="L113" s="89" t="s">
        <v>1</v>
      </c>
      <c r="M113" s="89" t="s">
        <v>22</v>
      </c>
      <c r="N113" s="89" t="s">
        <v>21</v>
      </c>
      <c r="Q113" s="89" t="s">
        <v>202</v>
      </c>
      <c r="R113" s="90">
        <v>0</v>
      </c>
    </row>
    <row r="114" spans="1:21">
      <c r="A114" s="4">
        <v>904</v>
      </c>
      <c r="B114" s="96"/>
      <c r="C114" t="s">
        <v>663</v>
      </c>
      <c r="G114" t="s">
        <v>22</v>
      </c>
      <c r="H114" t="s">
        <v>22</v>
      </c>
      <c r="I114" t="s">
        <v>75</v>
      </c>
      <c r="J114">
        <v>2</v>
      </c>
      <c r="K114" t="s">
        <v>84</v>
      </c>
      <c r="L114" t="s">
        <v>1</v>
      </c>
      <c r="M114" t="s">
        <v>22</v>
      </c>
      <c r="N114" t="s">
        <v>21</v>
      </c>
      <c r="Q114" t="s">
        <v>204</v>
      </c>
      <c r="R114" s="66">
        <v>0</v>
      </c>
    </row>
    <row r="115" spans="1:21">
      <c r="A115" s="4">
        <v>905</v>
      </c>
      <c r="B115" s="96"/>
      <c r="C115" t="s">
        <v>665</v>
      </c>
      <c r="G115" t="s">
        <v>22</v>
      </c>
      <c r="H115" t="s">
        <v>22</v>
      </c>
      <c r="I115" t="s">
        <v>75</v>
      </c>
      <c r="J115">
        <v>2</v>
      </c>
      <c r="K115" t="s">
        <v>84</v>
      </c>
      <c r="L115" t="s">
        <v>1</v>
      </c>
      <c r="M115" t="s">
        <v>22</v>
      </c>
      <c r="N115" t="s">
        <v>21</v>
      </c>
      <c r="Q115" t="s">
        <v>205</v>
      </c>
      <c r="R115" s="66">
        <v>0</v>
      </c>
    </row>
    <row r="116" spans="1:21">
      <c r="A116" s="4">
        <v>906</v>
      </c>
      <c r="B116" s="96"/>
      <c r="C116" t="s">
        <v>667</v>
      </c>
      <c r="G116" t="s">
        <v>22</v>
      </c>
      <c r="H116" t="s">
        <v>22</v>
      </c>
      <c r="I116" t="s">
        <v>75</v>
      </c>
      <c r="J116">
        <v>2</v>
      </c>
      <c r="K116" t="s">
        <v>84</v>
      </c>
      <c r="L116" t="s">
        <v>1</v>
      </c>
      <c r="M116" t="s">
        <v>22</v>
      </c>
      <c r="N116" t="s">
        <v>21</v>
      </c>
      <c r="Q116" t="s">
        <v>674</v>
      </c>
      <c r="R116" s="66">
        <v>0</v>
      </c>
    </row>
    <row r="117" spans="1:21">
      <c r="A117" s="4">
        <v>909</v>
      </c>
      <c r="B117" s="96"/>
      <c r="C117" t="s">
        <v>673</v>
      </c>
      <c r="G117" t="s">
        <v>22</v>
      </c>
      <c r="H117" t="s">
        <v>22</v>
      </c>
      <c r="I117" t="s">
        <v>75</v>
      </c>
      <c r="J117">
        <v>2</v>
      </c>
      <c r="K117" t="s">
        <v>84</v>
      </c>
      <c r="L117" t="s">
        <v>1</v>
      </c>
      <c r="M117" t="s">
        <v>22</v>
      </c>
      <c r="N117" t="s">
        <v>21</v>
      </c>
      <c r="Q117" t="s">
        <v>208</v>
      </c>
      <c r="R117" s="66">
        <v>0</v>
      </c>
    </row>
    <row r="118" spans="1:21" s="6" customFormat="1">
      <c r="A118" s="101">
        <v>910</v>
      </c>
      <c r="B118" s="102"/>
      <c r="C118" s="6" t="s">
        <v>675</v>
      </c>
      <c r="E118" s="103"/>
      <c r="F118" s="103"/>
      <c r="G118" s="6" t="s">
        <v>22</v>
      </c>
      <c r="H118" s="6" t="s">
        <v>22</v>
      </c>
      <c r="I118" s="6" t="s">
        <v>75</v>
      </c>
      <c r="J118" s="6">
        <v>2</v>
      </c>
      <c r="K118" s="6" t="s">
        <v>84</v>
      </c>
      <c r="L118" s="6" t="s">
        <v>1</v>
      </c>
      <c r="M118" s="6" t="s">
        <v>22</v>
      </c>
      <c r="N118" s="6" t="s">
        <v>21</v>
      </c>
      <c r="Q118" s="6" t="s">
        <v>209</v>
      </c>
      <c r="R118" s="104">
        <v>0</v>
      </c>
    </row>
    <row r="119" spans="1:21" s="6" customFormat="1">
      <c r="A119" s="101">
        <v>911</v>
      </c>
      <c r="B119" s="102"/>
      <c r="C119" s="6" t="s">
        <v>677</v>
      </c>
      <c r="G119" s="6" t="s">
        <v>22</v>
      </c>
      <c r="H119" s="6" t="s">
        <v>22</v>
      </c>
      <c r="J119" s="6">
        <v>2</v>
      </c>
      <c r="K119" s="6" t="s">
        <v>84</v>
      </c>
      <c r="L119" s="6" t="s">
        <v>1</v>
      </c>
      <c r="M119" s="6" t="s">
        <v>22</v>
      </c>
      <c r="N119" s="6" t="s">
        <v>21</v>
      </c>
      <c r="Q119" s="6" t="s">
        <v>678</v>
      </c>
      <c r="R119" s="104">
        <v>0</v>
      </c>
    </row>
    <row r="120" spans="1:21" s="6" customFormat="1">
      <c r="A120" s="101">
        <v>912</v>
      </c>
      <c r="B120" s="102"/>
      <c r="C120" s="6" t="s">
        <v>679</v>
      </c>
      <c r="G120" s="6" t="s">
        <v>22</v>
      </c>
      <c r="H120" s="6" t="s">
        <v>22</v>
      </c>
      <c r="J120" s="6">
        <v>2</v>
      </c>
      <c r="K120" s="6" t="s">
        <v>84</v>
      </c>
      <c r="L120" s="6" t="s">
        <v>1</v>
      </c>
      <c r="M120" s="6" t="s">
        <v>22</v>
      </c>
      <c r="N120" s="6" t="s">
        <v>21</v>
      </c>
      <c r="Q120" s="6" t="s">
        <v>680</v>
      </c>
      <c r="R120" s="104">
        <v>0</v>
      </c>
    </row>
    <row r="121" spans="1:21" s="6" customFormat="1">
      <c r="A121" s="101">
        <v>913</v>
      </c>
      <c r="B121" s="102"/>
      <c r="C121" s="6" t="s">
        <v>681</v>
      </c>
      <c r="G121" s="6" t="s">
        <v>22</v>
      </c>
      <c r="H121" s="6" t="s">
        <v>22</v>
      </c>
      <c r="J121" s="6">
        <v>2</v>
      </c>
      <c r="K121" s="6" t="s">
        <v>84</v>
      </c>
      <c r="L121" s="6" t="s">
        <v>1</v>
      </c>
      <c r="M121" s="6" t="s">
        <v>22</v>
      </c>
      <c r="N121" s="6" t="s">
        <v>21</v>
      </c>
      <c r="Q121" s="6" t="s">
        <v>682</v>
      </c>
      <c r="R121" s="104">
        <v>0</v>
      </c>
    </row>
    <row r="122" spans="1:21" s="6" customFormat="1">
      <c r="A122" s="101">
        <v>914</v>
      </c>
      <c r="B122" s="102"/>
      <c r="C122" s="6" t="s">
        <v>683</v>
      </c>
      <c r="E122" s="103"/>
      <c r="F122" s="103"/>
      <c r="G122" s="6" t="s">
        <v>22</v>
      </c>
      <c r="H122" s="6" t="s">
        <v>22</v>
      </c>
      <c r="J122" s="6">
        <v>2</v>
      </c>
      <c r="K122" s="6" t="s">
        <v>84</v>
      </c>
      <c r="L122" s="6" t="s">
        <v>1</v>
      </c>
      <c r="M122" s="6" t="s">
        <v>22</v>
      </c>
      <c r="N122" s="6" t="s">
        <v>21</v>
      </c>
      <c r="Q122" s="6" t="s">
        <v>684</v>
      </c>
      <c r="R122" s="104">
        <v>0</v>
      </c>
    </row>
    <row r="123" spans="1:21" s="6" customFormat="1">
      <c r="A123" s="101">
        <v>915</v>
      </c>
      <c r="B123" s="102"/>
      <c r="C123" s="6" t="s">
        <v>685</v>
      </c>
      <c r="E123" s="103"/>
      <c r="F123" s="103"/>
      <c r="G123" s="6" t="s">
        <v>22</v>
      </c>
      <c r="H123" s="6" t="s">
        <v>22</v>
      </c>
      <c r="J123" s="6">
        <v>2</v>
      </c>
      <c r="K123" s="6" t="s">
        <v>84</v>
      </c>
      <c r="L123" s="6" t="s">
        <v>1</v>
      </c>
      <c r="M123" s="6" t="s">
        <v>22</v>
      </c>
      <c r="N123" s="6" t="s">
        <v>21</v>
      </c>
      <c r="Q123" s="6" t="s">
        <v>686</v>
      </c>
      <c r="R123" s="104">
        <v>0</v>
      </c>
    </row>
    <row r="124" spans="1:21" s="107" customFormat="1">
      <c r="A124" s="106">
        <v>916</v>
      </c>
      <c r="B124" s="110" t="s">
        <v>878</v>
      </c>
      <c r="C124" s="107" t="s">
        <v>687</v>
      </c>
      <c r="D124" s="107" t="s">
        <v>221</v>
      </c>
      <c r="G124" s="107" t="s">
        <v>22</v>
      </c>
      <c r="H124" s="107" t="s">
        <v>22</v>
      </c>
      <c r="J124" s="107">
        <v>2</v>
      </c>
      <c r="K124" s="107" t="s">
        <v>84</v>
      </c>
      <c r="L124" s="107" t="s">
        <v>1</v>
      </c>
      <c r="M124" s="107" t="s">
        <v>22</v>
      </c>
      <c r="N124" s="107" t="s">
        <v>21</v>
      </c>
      <c r="Q124" s="107" t="s">
        <v>688</v>
      </c>
      <c r="R124" s="108">
        <v>0</v>
      </c>
      <c r="U124" s="107" t="s">
        <v>836</v>
      </c>
    </row>
    <row r="125" spans="1:21" s="6" customFormat="1" ht="14.25" customHeight="1">
      <c r="A125" s="101">
        <v>917</v>
      </c>
      <c r="B125" s="102"/>
      <c r="C125" s="6" t="s">
        <v>689</v>
      </c>
      <c r="E125" s="103"/>
      <c r="F125" s="103"/>
      <c r="G125" s="6" t="s">
        <v>22</v>
      </c>
      <c r="H125" s="6" t="s">
        <v>22</v>
      </c>
      <c r="J125" s="6">
        <v>2</v>
      </c>
      <c r="K125" s="6" t="s">
        <v>84</v>
      </c>
      <c r="L125" s="6" t="s">
        <v>1</v>
      </c>
      <c r="M125" s="6" t="s">
        <v>22</v>
      </c>
      <c r="N125" s="6" t="s">
        <v>21</v>
      </c>
      <c r="Q125" s="6" t="s">
        <v>837</v>
      </c>
      <c r="R125" s="104">
        <v>0</v>
      </c>
    </row>
    <row r="126" spans="1:21" s="6" customFormat="1">
      <c r="A126" s="101">
        <v>918</v>
      </c>
      <c r="B126" s="102"/>
      <c r="C126" s="6" t="s">
        <v>691</v>
      </c>
      <c r="E126" s="103"/>
      <c r="F126" s="103"/>
      <c r="G126" s="6" t="s">
        <v>22</v>
      </c>
      <c r="H126" s="6" t="s">
        <v>22</v>
      </c>
      <c r="J126" s="6">
        <v>2</v>
      </c>
      <c r="K126" s="6" t="s">
        <v>84</v>
      </c>
      <c r="L126" s="6" t="s">
        <v>1</v>
      </c>
      <c r="M126" s="6" t="s">
        <v>22</v>
      </c>
      <c r="N126" s="6" t="s">
        <v>21</v>
      </c>
      <c r="Q126" s="6" t="s">
        <v>692</v>
      </c>
      <c r="R126" s="104">
        <v>0</v>
      </c>
    </row>
    <row r="127" spans="1:21" s="6" customFormat="1">
      <c r="A127" s="101">
        <v>919</v>
      </c>
      <c r="B127" s="102"/>
      <c r="C127" s="6" t="s">
        <v>693</v>
      </c>
      <c r="E127" s="103"/>
      <c r="F127" s="103"/>
      <c r="G127" s="6" t="s">
        <v>22</v>
      </c>
      <c r="H127" s="6" t="s">
        <v>22</v>
      </c>
      <c r="J127" s="6">
        <v>2</v>
      </c>
      <c r="K127" s="6" t="s">
        <v>84</v>
      </c>
      <c r="L127" s="6" t="s">
        <v>1</v>
      </c>
      <c r="M127" s="6" t="s">
        <v>22</v>
      </c>
      <c r="N127" s="6" t="s">
        <v>21</v>
      </c>
      <c r="Q127" s="6" t="s">
        <v>838</v>
      </c>
      <c r="R127" s="104">
        <v>0</v>
      </c>
    </row>
    <row r="128" spans="1:21" s="6" customFormat="1">
      <c r="A128" s="101">
        <v>920</v>
      </c>
      <c r="B128" s="102"/>
      <c r="C128" s="6" t="s">
        <v>695</v>
      </c>
      <c r="E128" s="103"/>
      <c r="F128" s="103"/>
      <c r="G128" s="6" t="s">
        <v>22</v>
      </c>
      <c r="H128" s="6" t="s">
        <v>22</v>
      </c>
      <c r="J128" s="6">
        <v>2</v>
      </c>
      <c r="K128" s="6" t="s">
        <v>84</v>
      </c>
      <c r="L128" s="6" t="s">
        <v>1</v>
      </c>
      <c r="M128" s="6" t="s">
        <v>22</v>
      </c>
      <c r="N128" s="6" t="s">
        <v>21</v>
      </c>
      <c r="Q128" s="6" t="s">
        <v>696</v>
      </c>
      <c r="R128" s="104">
        <v>0</v>
      </c>
    </row>
    <row r="129" spans="1:18" s="6" customFormat="1">
      <c r="A129" s="101">
        <v>921</v>
      </c>
      <c r="B129" s="102"/>
      <c r="C129" s="6" t="s">
        <v>697</v>
      </c>
      <c r="E129" s="103"/>
      <c r="F129" s="103"/>
      <c r="G129" s="6" t="s">
        <v>22</v>
      </c>
      <c r="H129" s="6" t="s">
        <v>22</v>
      </c>
      <c r="J129" s="6">
        <v>2</v>
      </c>
      <c r="K129" s="6" t="s">
        <v>84</v>
      </c>
      <c r="L129" s="6" t="s">
        <v>1</v>
      </c>
      <c r="M129" s="6" t="s">
        <v>22</v>
      </c>
      <c r="N129" s="6" t="s">
        <v>21</v>
      </c>
      <c r="Q129" s="6" t="s">
        <v>698</v>
      </c>
      <c r="R129" s="104">
        <v>0</v>
      </c>
    </row>
    <row r="130" spans="1:18">
      <c r="A130" s="80">
        <f>COUNTA(A112:A129)</f>
        <v>18</v>
      </c>
      <c r="B130" s="98"/>
      <c r="C130" s="1" t="s">
        <v>830</v>
      </c>
      <c r="D130" s="1"/>
      <c r="E130" s="1"/>
      <c r="F130" s="1"/>
      <c r="R130" s="66"/>
    </row>
    <row r="131" spans="1:18">
      <c r="A131" s="4"/>
      <c r="B131" s="96"/>
      <c r="R131" s="66"/>
    </row>
    <row r="132" spans="1:18">
      <c r="A132" s="4">
        <v>951</v>
      </c>
      <c r="B132" s="96"/>
      <c r="G132" t="s">
        <v>23</v>
      </c>
      <c r="H132" t="s">
        <v>64</v>
      </c>
      <c r="I132" t="s">
        <v>76</v>
      </c>
      <c r="J132">
        <v>4</v>
      </c>
      <c r="K132" t="s">
        <v>14</v>
      </c>
      <c r="L132" t="s">
        <v>11</v>
      </c>
      <c r="M132" t="s">
        <v>66</v>
      </c>
      <c r="Q132" t="s">
        <v>124</v>
      </c>
      <c r="R132" s="66" t="s">
        <v>806</v>
      </c>
    </row>
    <row r="133" spans="1:18">
      <c r="A133" s="4">
        <v>952</v>
      </c>
      <c r="B133" s="96"/>
      <c r="G133" t="s">
        <v>23</v>
      </c>
      <c r="H133" t="s">
        <v>64</v>
      </c>
      <c r="I133" t="s">
        <v>76</v>
      </c>
      <c r="J133">
        <v>4</v>
      </c>
      <c r="K133" t="s">
        <v>14</v>
      </c>
      <c r="L133" t="s">
        <v>11</v>
      </c>
      <c r="Q133" t="s">
        <v>125</v>
      </c>
      <c r="R133" s="66" t="s">
        <v>806</v>
      </c>
    </row>
    <row r="134" spans="1:18">
      <c r="A134" s="4">
        <v>953</v>
      </c>
      <c r="B134" s="96"/>
      <c r="G134" t="s">
        <v>23</v>
      </c>
      <c r="H134" t="s">
        <v>64</v>
      </c>
      <c r="I134" t="s">
        <v>76</v>
      </c>
      <c r="J134">
        <v>4</v>
      </c>
      <c r="K134" t="s">
        <v>14</v>
      </c>
      <c r="L134" t="s">
        <v>11</v>
      </c>
      <c r="Q134" t="s">
        <v>724</v>
      </c>
      <c r="R134" s="66" t="s">
        <v>806</v>
      </c>
    </row>
    <row r="135" spans="1:18">
      <c r="A135" s="4">
        <v>702</v>
      </c>
      <c r="B135" s="96"/>
      <c r="C135" t="s">
        <v>486</v>
      </c>
      <c r="G135" t="s">
        <v>58</v>
      </c>
      <c r="H135" t="s">
        <v>58</v>
      </c>
      <c r="I135" t="s">
        <v>74</v>
      </c>
      <c r="J135">
        <v>4</v>
      </c>
      <c r="K135" t="s">
        <v>14</v>
      </c>
      <c r="L135" t="s">
        <v>1</v>
      </c>
      <c r="M135" t="s">
        <v>16</v>
      </c>
      <c r="N135" t="s">
        <v>17</v>
      </c>
      <c r="O135" t="s">
        <v>18</v>
      </c>
      <c r="Q135" t="s">
        <v>159</v>
      </c>
      <c r="R135" s="66">
        <v>0</v>
      </c>
    </row>
    <row r="136" spans="1:18">
      <c r="A136" s="4">
        <v>703</v>
      </c>
      <c r="B136" s="96"/>
      <c r="C136" t="s">
        <v>488</v>
      </c>
      <c r="G136" t="s">
        <v>58</v>
      </c>
      <c r="H136" t="s">
        <v>58</v>
      </c>
      <c r="I136" t="s">
        <v>74</v>
      </c>
      <c r="J136">
        <v>4</v>
      </c>
      <c r="K136" t="s">
        <v>14</v>
      </c>
      <c r="L136" t="s">
        <v>1</v>
      </c>
      <c r="M136" t="s">
        <v>16</v>
      </c>
      <c r="N136" t="s">
        <v>17</v>
      </c>
      <c r="O136" t="s">
        <v>18</v>
      </c>
      <c r="Q136" t="s">
        <v>160</v>
      </c>
      <c r="R136" s="66">
        <v>0</v>
      </c>
    </row>
    <row r="137" spans="1:18">
      <c r="A137" s="4">
        <v>704</v>
      </c>
      <c r="B137" s="96"/>
      <c r="C137" t="s">
        <v>490</v>
      </c>
      <c r="G137" t="s">
        <v>58</v>
      </c>
      <c r="H137" t="s">
        <v>58</v>
      </c>
      <c r="I137" t="s">
        <v>74</v>
      </c>
      <c r="J137">
        <v>4</v>
      </c>
      <c r="K137" t="s">
        <v>14</v>
      </c>
      <c r="L137" t="s">
        <v>1</v>
      </c>
      <c r="M137" t="s">
        <v>16</v>
      </c>
      <c r="N137" t="s">
        <v>17</v>
      </c>
      <c r="O137" t="s">
        <v>18</v>
      </c>
      <c r="Q137" t="s">
        <v>161</v>
      </c>
      <c r="R137" s="66">
        <v>0</v>
      </c>
    </row>
    <row r="138" spans="1:18">
      <c r="A138" s="4">
        <v>705</v>
      </c>
      <c r="B138" s="96"/>
      <c r="C138" t="s">
        <v>492</v>
      </c>
      <c r="G138" t="s">
        <v>58</v>
      </c>
      <c r="H138" t="s">
        <v>58</v>
      </c>
      <c r="I138" t="s">
        <v>74</v>
      </c>
      <c r="J138">
        <v>4</v>
      </c>
      <c r="K138" t="s">
        <v>14</v>
      </c>
      <c r="L138" t="s">
        <v>1</v>
      </c>
      <c r="M138" t="s">
        <v>16</v>
      </c>
      <c r="N138" t="s">
        <v>17</v>
      </c>
      <c r="O138" t="s">
        <v>18</v>
      </c>
      <c r="Q138" t="s">
        <v>162</v>
      </c>
      <c r="R138" s="66" t="s">
        <v>30</v>
      </c>
    </row>
    <row r="139" spans="1:18">
      <c r="A139" s="4">
        <v>706</v>
      </c>
      <c r="B139" s="96"/>
      <c r="C139" t="s">
        <v>494</v>
      </c>
      <c r="G139" t="s">
        <v>58</v>
      </c>
      <c r="H139" t="s">
        <v>58</v>
      </c>
      <c r="I139" t="s">
        <v>74</v>
      </c>
      <c r="J139">
        <v>4</v>
      </c>
      <c r="K139" t="s">
        <v>14</v>
      </c>
      <c r="L139" t="s">
        <v>1</v>
      </c>
      <c r="M139" t="s">
        <v>16</v>
      </c>
      <c r="N139" t="s">
        <v>17</v>
      </c>
      <c r="O139" t="s">
        <v>18</v>
      </c>
      <c r="Q139" t="s">
        <v>163</v>
      </c>
      <c r="R139" s="66" t="s">
        <v>30</v>
      </c>
    </row>
    <row r="140" spans="1:18">
      <c r="A140" s="4">
        <v>707</v>
      </c>
      <c r="B140" s="96"/>
      <c r="C140" t="s">
        <v>496</v>
      </c>
      <c r="G140" t="s">
        <v>58</v>
      </c>
      <c r="H140" t="s">
        <v>58</v>
      </c>
      <c r="I140" t="s">
        <v>74</v>
      </c>
      <c r="J140">
        <v>4</v>
      </c>
      <c r="K140" t="s">
        <v>14</v>
      </c>
      <c r="L140" t="s">
        <v>1</v>
      </c>
      <c r="M140" t="s">
        <v>16</v>
      </c>
      <c r="N140" t="s">
        <v>17</v>
      </c>
      <c r="O140" t="s">
        <v>18</v>
      </c>
      <c r="Q140" t="s">
        <v>108</v>
      </c>
      <c r="R140" s="66" t="s">
        <v>46</v>
      </c>
    </row>
    <row r="141" spans="1:18">
      <c r="A141" s="4">
        <v>708</v>
      </c>
      <c r="B141" s="96"/>
      <c r="C141" t="s">
        <v>498</v>
      </c>
      <c r="G141" t="s">
        <v>58</v>
      </c>
      <c r="H141" t="s">
        <v>58</v>
      </c>
      <c r="I141" t="s">
        <v>74</v>
      </c>
      <c r="J141">
        <v>4</v>
      </c>
      <c r="K141" t="s">
        <v>14</v>
      </c>
      <c r="L141" t="s">
        <v>1</v>
      </c>
      <c r="M141" t="s">
        <v>16</v>
      </c>
      <c r="N141" t="s">
        <v>17</v>
      </c>
      <c r="O141" t="s">
        <v>18</v>
      </c>
      <c r="Q141" t="s">
        <v>109</v>
      </c>
      <c r="R141" s="66" t="s">
        <v>31</v>
      </c>
    </row>
    <row r="142" spans="1:18">
      <c r="A142" s="4">
        <v>709</v>
      </c>
      <c r="B142" s="96"/>
      <c r="C142" t="s">
        <v>500</v>
      </c>
      <c r="G142" t="s">
        <v>58</v>
      </c>
      <c r="H142" t="s">
        <v>58</v>
      </c>
      <c r="I142" t="s">
        <v>74</v>
      </c>
      <c r="J142">
        <v>4</v>
      </c>
      <c r="K142" t="s">
        <v>14</v>
      </c>
      <c r="L142" t="s">
        <v>1</v>
      </c>
      <c r="M142" t="s">
        <v>16</v>
      </c>
      <c r="N142" t="s">
        <v>17</v>
      </c>
      <c r="O142" t="s">
        <v>18</v>
      </c>
      <c r="Q142" t="s">
        <v>110</v>
      </c>
      <c r="R142" s="66">
        <v>0</v>
      </c>
    </row>
    <row r="143" spans="1:18">
      <c r="A143" s="4">
        <v>711</v>
      </c>
      <c r="B143" s="96"/>
      <c r="G143" t="s">
        <v>58</v>
      </c>
      <c r="H143" t="s">
        <v>58</v>
      </c>
      <c r="I143" t="s">
        <v>74</v>
      </c>
      <c r="J143">
        <v>4</v>
      </c>
      <c r="K143" t="s">
        <v>14</v>
      </c>
      <c r="L143" t="s">
        <v>1</v>
      </c>
      <c r="M143" t="s">
        <v>16</v>
      </c>
      <c r="N143" t="s">
        <v>17</v>
      </c>
      <c r="O143" t="s">
        <v>18</v>
      </c>
      <c r="Q143" t="s">
        <v>164</v>
      </c>
      <c r="R143" s="66" t="s">
        <v>806</v>
      </c>
    </row>
    <row r="144" spans="1:18">
      <c r="A144" s="4">
        <v>712</v>
      </c>
      <c r="B144" s="96"/>
      <c r="C144" t="s">
        <v>502</v>
      </c>
      <c r="G144" t="s">
        <v>58</v>
      </c>
      <c r="H144" t="s">
        <v>58</v>
      </c>
      <c r="I144" t="s">
        <v>74</v>
      </c>
      <c r="J144">
        <v>4</v>
      </c>
      <c r="K144" t="s">
        <v>14</v>
      </c>
      <c r="L144" t="s">
        <v>1</v>
      </c>
      <c r="M144" t="s">
        <v>16</v>
      </c>
      <c r="N144" t="s">
        <v>17</v>
      </c>
      <c r="O144" t="s">
        <v>18</v>
      </c>
      <c r="Q144" t="s">
        <v>111</v>
      </c>
      <c r="R144" s="66" t="s">
        <v>504</v>
      </c>
    </row>
    <row r="145" spans="1:18">
      <c r="A145" s="4">
        <v>713</v>
      </c>
      <c r="B145" s="96"/>
      <c r="C145" t="s">
        <v>505</v>
      </c>
      <c r="G145" t="s">
        <v>58</v>
      </c>
      <c r="H145" t="s">
        <v>58</v>
      </c>
      <c r="I145" t="s">
        <v>74</v>
      </c>
      <c r="J145">
        <v>4</v>
      </c>
      <c r="K145" t="s">
        <v>14</v>
      </c>
      <c r="L145" t="s">
        <v>1</v>
      </c>
      <c r="M145" t="s">
        <v>16</v>
      </c>
      <c r="N145" t="s">
        <v>17</v>
      </c>
      <c r="O145" t="s">
        <v>18</v>
      </c>
      <c r="Q145" t="s">
        <v>112</v>
      </c>
      <c r="R145" s="66" t="s">
        <v>507</v>
      </c>
    </row>
    <row r="146" spans="1:18">
      <c r="A146" s="4">
        <v>714</v>
      </c>
      <c r="B146" s="96"/>
      <c r="C146" t="s">
        <v>508</v>
      </c>
      <c r="G146" t="s">
        <v>58</v>
      </c>
      <c r="H146" t="s">
        <v>58</v>
      </c>
      <c r="I146" t="s">
        <v>74</v>
      </c>
      <c r="J146">
        <v>4</v>
      </c>
      <c r="K146" t="s">
        <v>14</v>
      </c>
      <c r="L146" t="s">
        <v>1</v>
      </c>
      <c r="M146" t="s">
        <v>16</v>
      </c>
      <c r="N146" t="s">
        <v>17</v>
      </c>
      <c r="O146" t="s">
        <v>18</v>
      </c>
      <c r="Q146" t="s">
        <v>113</v>
      </c>
      <c r="R146" s="66">
        <v>0</v>
      </c>
    </row>
    <row r="147" spans="1:18">
      <c r="A147" s="4">
        <v>715</v>
      </c>
      <c r="B147" s="96"/>
      <c r="C147" t="s">
        <v>510</v>
      </c>
      <c r="G147" t="s">
        <v>58</v>
      </c>
      <c r="H147" t="s">
        <v>58</v>
      </c>
      <c r="I147" t="s">
        <v>74</v>
      </c>
      <c r="J147">
        <v>4</v>
      </c>
      <c r="K147" t="s">
        <v>14</v>
      </c>
      <c r="L147" t="s">
        <v>1</v>
      </c>
      <c r="M147" t="s">
        <v>16</v>
      </c>
      <c r="N147" t="s">
        <v>17</v>
      </c>
      <c r="O147" t="s">
        <v>18</v>
      </c>
      <c r="Q147" t="s">
        <v>114</v>
      </c>
      <c r="R147" s="66" t="s">
        <v>507</v>
      </c>
    </row>
    <row r="148" spans="1:18">
      <c r="A148" s="4">
        <v>716</v>
      </c>
      <c r="B148" s="96"/>
      <c r="C148" t="s">
        <v>512</v>
      </c>
      <c r="G148" t="s">
        <v>58</v>
      </c>
      <c r="H148" t="s">
        <v>58</v>
      </c>
      <c r="J148">
        <v>4</v>
      </c>
      <c r="R148" s="66" t="s">
        <v>514</v>
      </c>
    </row>
    <row r="149" spans="1:18">
      <c r="A149" s="4">
        <v>717</v>
      </c>
      <c r="B149" s="96"/>
      <c r="C149" t="s">
        <v>515</v>
      </c>
      <c r="G149" t="s">
        <v>58</v>
      </c>
      <c r="H149" t="s">
        <v>58</v>
      </c>
      <c r="I149" t="s">
        <v>74</v>
      </c>
      <c r="J149">
        <v>4</v>
      </c>
      <c r="K149" t="s">
        <v>14</v>
      </c>
      <c r="L149" t="s">
        <v>1</v>
      </c>
      <c r="M149" t="s">
        <v>16</v>
      </c>
      <c r="N149" t="s">
        <v>17</v>
      </c>
      <c r="O149" t="s">
        <v>18</v>
      </c>
      <c r="Q149" t="s">
        <v>115</v>
      </c>
      <c r="R149" s="66">
        <v>0</v>
      </c>
    </row>
    <row r="150" spans="1:18">
      <c r="A150" s="4">
        <v>719</v>
      </c>
      <c r="B150" s="96"/>
      <c r="C150" t="s">
        <v>520</v>
      </c>
      <c r="G150" t="s">
        <v>58</v>
      </c>
      <c r="H150" t="s">
        <v>58</v>
      </c>
      <c r="I150" t="s">
        <v>74</v>
      </c>
      <c r="J150">
        <v>4</v>
      </c>
      <c r="K150" t="s">
        <v>14</v>
      </c>
      <c r="L150" t="s">
        <v>1</v>
      </c>
      <c r="M150" t="s">
        <v>16</v>
      </c>
      <c r="N150" t="s">
        <v>17</v>
      </c>
      <c r="O150" t="s">
        <v>18</v>
      </c>
      <c r="Q150" t="s">
        <v>165</v>
      </c>
      <c r="R150" s="66" t="s">
        <v>44</v>
      </c>
    </row>
    <row r="151" spans="1:18" s="89" customFormat="1">
      <c r="A151" s="88">
        <v>720</v>
      </c>
      <c r="B151" s="109" t="s">
        <v>879</v>
      </c>
      <c r="C151" s="89" t="s">
        <v>522</v>
      </c>
      <c r="D151" s="89" t="s">
        <v>221</v>
      </c>
      <c r="E151" s="95">
        <v>43899</v>
      </c>
      <c r="F151" s="95"/>
      <c r="G151" s="89" t="s">
        <v>58</v>
      </c>
      <c r="H151" s="89" t="s">
        <v>58</v>
      </c>
      <c r="I151" s="89" t="s">
        <v>74</v>
      </c>
      <c r="J151" s="89">
        <v>4</v>
      </c>
      <c r="K151" s="89" t="s">
        <v>14</v>
      </c>
      <c r="L151" s="89" t="s">
        <v>1</v>
      </c>
      <c r="M151" s="89" t="s">
        <v>16</v>
      </c>
      <c r="N151" s="89" t="s">
        <v>17</v>
      </c>
      <c r="O151" s="89" t="s">
        <v>18</v>
      </c>
      <c r="Q151" s="89" t="s">
        <v>166</v>
      </c>
      <c r="R151" s="90" t="s">
        <v>45</v>
      </c>
    </row>
    <row r="152" spans="1:18">
      <c r="A152" s="4">
        <v>722</v>
      </c>
      <c r="B152" s="96"/>
      <c r="C152" t="s">
        <v>524</v>
      </c>
      <c r="G152" t="s">
        <v>58</v>
      </c>
      <c r="H152" t="s">
        <v>58</v>
      </c>
      <c r="I152" t="s">
        <v>74</v>
      </c>
      <c r="J152">
        <v>4</v>
      </c>
      <c r="K152" t="s">
        <v>14</v>
      </c>
      <c r="L152" t="s">
        <v>1</v>
      </c>
      <c r="M152" t="s">
        <v>16</v>
      </c>
      <c r="N152" t="s">
        <v>17</v>
      </c>
      <c r="O152" t="s">
        <v>18</v>
      </c>
      <c r="Q152" t="s">
        <v>167</v>
      </c>
      <c r="R152" s="66" t="s">
        <v>40</v>
      </c>
    </row>
    <row r="153" spans="1:18">
      <c r="A153" s="4">
        <v>723</v>
      </c>
      <c r="B153" s="96"/>
      <c r="C153" t="s">
        <v>526</v>
      </c>
      <c r="G153" t="s">
        <v>58</v>
      </c>
      <c r="H153" t="s">
        <v>58</v>
      </c>
      <c r="I153" t="s">
        <v>74</v>
      </c>
      <c r="J153">
        <v>4</v>
      </c>
      <c r="K153" t="s">
        <v>14</v>
      </c>
      <c r="L153" t="s">
        <v>1</v>
      </c>
      <c r="M153" t="s">
        <v>16</v>
      </c>
      <c r="N153" t="s">
        <v>17</v>
      </c>
      <c r="O153" t="s">
        <v>18</v>
      </c>
      <c r="Q153" t="s">
        <v>168</v>
      </c>
      <c r="R153" s="66" t="s">
        <v>528</v>
      </c>
    </row>
    <row r="154" spans="1:18">
      <c r="A154" s="4">
        <v>724</v>
      </c>
      <c r="B154" s="96"/>
      <c r="C154" t="s">
        <v>529</v>
      </c>
      <c r="G154" t="s">
        <v>58</v>
      </c>
      <c r="H154" t="s">
        <v>58</v>
      </c>
      <c r="I154" t="s">
        <v>74</v>
      </c>
      <c r="J154">
        <v>4</v>
      </c>
      <c r="K154" t="s">
        <v>82</v>
      </c>
      <c r="L154" t="s">
        <v>1</v>
      </c>
      <c r="M154" t="s">
        <v>47</v>
      </c>
      <c r="N154" t="s">
        <v>48</v>
      </c>
      <c r="Q154" t="s">
        <v>117</v>
      </c>
      <c r="R154" s="66" t="s">
        <v>531</v>
      </c>
    </row>
    <row r="155" spans="1:18">
      <c r="A155" s="4">
        <v>725</v>
      </c>
      <c r="B155" s="96"/>
      <c r="C155" t="s">
        <v>532</v>
      </c>
      <c r="G155" t="s">
        <v>58</v>
      </c>
      <c r="H155" t="s">
        <v>58</v>
      </c>
      <c r="I155" t="s">
        <v>74</v>
      </c>
      <c r="J155">
        <v>4</v>
      </c>
      <c r="K155" t="s">
        <v>14</v>
      </c>
      <c r="L155" t="s">
        <v>1</v>
      </c>
      <c r="M155" t="s">
        <v>16</v>
      </c>
      <c r="N155" t="s">
        <v>17</v>
      </c>
      <c r="O155" t="s">
        <v>18</v>
      </c>
      <c r="Q155" t="s">
        <v>169</v>
      </c>
      <c r="R155" s="66">
        <v>0</v>
      </c>
    </row>
    <row r="156" spans="1:18">
      <c r="A156" s="4">
        <v>726</v>
      </c>
      <c r="B156" s="96"/>
      <c r="C156" t="s">
        <v>534</v>
      </c>
      <c r="G156" t="s">
        <v>58</v>
      </c>
      <c r="H156" t="s">
        <v>58</v>
      </c>
      <c r="I156" t="s">
        <v>74</v>
      </c>
      <c r="J156">
        <v>4</v>
      </c>
      <c r="K156" t="s">
        <v>14</v>
      </c>
      <c r="L156" t="s">
        <v>1</v>
      </c>
      <c r="M156" t="s">
        <v>42</v>
      </c>
      <c r="N156" t="s">
        <v>43</v>
      </c>
      <c r="Q156" t="s">
        <v>170</v>
      </c>
      <c r="R156" s="66" t="s">
        <v>49</v>
      </c>
    </row>
    <row r="157" spans="1:18">
      <c r="A157" s="4">
        <v>727</v>
      </c>
      <c r="B157" s="96"/>
      <c r="C157" t="s">
        <v>536</v>
      </c>
      <c r="G157" t="s">
        <v>58</v>
      </c>
      <c r="H157" t="s">
        <v>58</v>
      </c>
      <c r="I157" t="s">
        <v>74</v>
      </c>
      <c r="J157">
        <v>4</v>
      </c>
      <c r="K157" t="s">
        <v>14</v>
      </c>
      <c r="L157" t="s">
        <v>1</v>
      </c>
      <c r="M157" t="s">
        <v>42</v>
      </c>
      <c r="N157" t="s">
        <v>43</v>
      </c>
      <c r="Q157" t="s">
        <v>171</v>
      </c>
      <c r="R157" s="66" t="s">
        <v>49</v>
      </c>
    </row>
    <row r="158" spans="1:18">
      <c r="A158" s="4">
        <v>728</v>
      </c>
      <c r="B158" s="96"/>
      <c r="C158" t="s">
        <v>538</v>
      </c>
      <c r="G158" t="s">
        <v>58</v>
      </c>
      <c r="H158" t="s">
        <v>58</v>
      </c>
      <c r="I158" t="s">
        <v>74</v>
      </c>
      <c r="J158">
        <v>4</v>
      </c>
      <c r="K158" t="s">
        <v>14</v>
      </c>
      <c r="L158" t="s">
        <v>1</v>
      </c>
      <c r="M158" t="s">
        <v>42</v>
      </c>
      <c r="N158" t="s">
        <v>43</v>
      </c>
      <c r="Q158" t="s">
        <v>118</v>
      </c>
      <c r="R158" s="66" t="s">
        <v>49</v>
      </c>
    </row>
    <row r="159" spans="1:18">
      <c r="A159" s="4">
        <v>729</v>
      </c>
      <c r="B159" s="96"/>
      <c r="C159" t="s">
        <v>540</v>
      </c>
      <c r="G159" t="s">
        <v>58</v>
      </c>
      <c r="H159" t="s">
        <v>58</v>
      </c>
      <c r="I159" t="s">
        <v>74</v>
      </c>
      <c r="J159">
        <v>4</v>
      </c>
      <c r="K159" t="s">
        <v>14</v>
      </c>
      <c r="L159" t="s">
        <v>1</v>
      </c>
      <c r="M159" t="s">
        <v>42</v>
      </c>
      <c r="N159" t="s">
        <v>43</v>
      </c>
      <c r="Q159" t="s">
        <v>172</v>
      </c>
      <c r="R159" s="66" t="s">
        <v>38</v>
      </c>
    </row>
    <row r="160" spans="1:18">
      <c r="A160" s="4">
        <v>730</v>
      </c>
      <c r="B160" s="96"/>
      <c r="C160" t="s">
        <v>542</v>
      </c>
      <c r="G160" t="s">
        <v>58</v>
      </c>
      <c r="H160" t="s">
        <v>58</v>
      </c>
      <c r="I160" t="s">
        <v>74</v>
      </c>
      <c r="J160">
        <v>4</v>
      </c>
      <c r="K160" t="s">
        <v>14</v>
      </c>
      <c r="L160" t="s">
        <v>1</v>
      </c>
      <c r="M160" t="s">
        <v>16</v>
      </c>
      <c r="N160" t="s">
        <v>17</v>
      </c>
      <c r="O160" t="s">
        <v>18</v>
      </c>
      <c r="Q160" t="s">
        <v>119</v>
      </c>
      <c r="R160" s="66" t="s">
        <v>531</v>
      </c>
    </row>
    <row r="161" spans="1:21">
      <c r="A161" s="4">
        <v>731</v>
      </c>
      <c r="B161" s="96"/>
      <c r="C161" t="s">
        <v>544</v>
      </c>
      <c r="G161" t="s">
        <v>58</v>
      </c>
      <c r="H161" t="s">
        <v>58</v>
      </c>
      <c r="I161" t="s">
        <v>74</v>
      </c>
      <c r="J161">
        <v>4</v>
      </c>
      <c r="K161" t="s">
        <v>14</v>
      </c>
      <c r="L161" t="s">
        <v>1</v>
      </c>
      <c r="M161" t="s">
        <v>16</v>
      </c>
      <c r="N161" t="s">
        <v>17</v>
      </c>
      <c r="O161" t="s">
        <v>18</v>
      </c>
      <c r="Q161" t="s">
        <v>173</v>
      </c>
      <c r="R161" s="66" t="s">
        <v>50</v>
      </c>
    </row>
    <row r="162" spans="1:21" s="89" customFormat="1">
      <c r="A162" s="88">
        <v>732</v>
      </c>
      <c r="B162" s="109" t="s">
        <v>881</v>
      </c>
      <c r="C162" s="89" t="s">
        <v>546</v>
      </c>
      <c r="D162" s="89" t="s">
        <v>221</v>
      </c>
      <c r="E162" s="95">
        <v>43889</v>
      </c>
      <c r="G162" s="89" t="s">
        <v>58</v>
      </c>
      <c r="H162" s="89" t="s">
        <v>58</v>
      </c>
      <c r="I162" s="89" t="s">
        <v>74</v>
      </c>
      <c r="J162" s="89">
        <v>4</v>
      </c>
      <c r="K162" s="89" t="s">
        <v>14</v>
      </c>
      <c r="L162" s="89" t="s">
        <v>1</v>
      </c>
      <c r="M162" s="89" t="s">
        <v>16</v>
      </c>
      <c r="N162" s="89" t="s">
        <v>17</v>
      </c>
      <c r="O162" s="89" t="s">
        <v>18</v>
      </c>
      <c r="Q162" s="89" t="s">
        <v>120</v>
      </c>
      <c r="R162" s="90" t="s">
        <v>50</v>
      </c>
      <c r="U162" s="89" t="s">
        <v>846</v>
      </c>
    </row>
    <row r="163" spans="1:21">
      <c r="A163" s="4">
        <v>733</v>
      </c>
      <c r="B163" s="96"/>
      <c r="C163" t="s">
        <v>548</v>
      </c>
      <c r="G163" t="s">
        <v>58</v>
      </c>
      <c r="H163" t="s">
        <v>58</v>
      </c>
      <c r="I163" t="s">
        <v>74</v>
      </c>
      <c r="J163">
        <v>4</v>
      </c>
      <c r="K163" t="s">
        <v>14</v>
      </c>
      <c r="L163" t="s">
        <v>1</v>
      </c>
      <c r="M163" t="s">
        <v>16</v>
      </c>
      <c r="N163" t="s">
        <v>17</v>
      </c>
      <c r="O163" t="s">
        <v>18</v>
      </c>
      <c r="Q163" t="s">
        <v>121</v>
      </c>
      <c r="R163" s="66" t="s">
        <v>531</v>
      </c>
    </row>
    <row r="164" spans="1:21">
      <c r="A164" s="80">
        <f>COUNTA(A132:A163)</f>
        <v>32</v>
      </c>
      <c r="B164" s="80"/>
      <c r="C164" s="1" t="s">
        <v>58</v>
      </c>
      <c r="D164" s="1"/>
      <c r="E164" s="1"/>
      <c r="F164" s="1"/>
      <c r="R164" s="66"/>
    </row>
    <row r="165" spans="1:21">
      <c r="A165" s="80"/>
      <c r="B165" s="80"/>
      <c r="R165" s="66"/>
    </row>
    <row r="166" spans="1:21">
      <c r="A166" s="80"/>
      <c r="B166" s="80"/>
      <c r="R166" s="66"/>
    </row>
    <row r="167" spans="1:21">
      <c r="A167" s="80"/>
      <c r="B167" s="80"/>
      <c r="R167" s="66"/>
    </row>
    <row r="168" spans="1:21">
      <c r="A168" s="80"/>
      <c r="B168" s="80"/>
      <c r="R168" s="66"/>
    </row>
    <row r="169" spans="1:21" ht="21">
      <c r="A169" s="83"/>
      <c r="B169" s="83"/>
      <c r="Q169" s="3"/>
      <c r="R169" s="66"/>
    </row>
    <row r="170" spans="1:21" ht="21">
      <c r="A170" s="83" t="s">
        <v>805</v>
      </c>
      <c r="B170" s="83"/>
      <c r="Q170" s="3"/>
      <c r="R170" s="66"/>
    </row>
    <row r="171" spans="1:21" s="6" customFormat="1">
      <c r="A171" s="101">
        <v>601</v>
      </c>
      <c r="B171" s="101" t="s">
        <v>857</v>
      </c>
      <c r="C171" s="6" t="s">
        <v>469</v>
      </c>
      <c r="D171" s="6" t="s">
        <v>221</v>
      </c>
      <c r="E171" s="103">
        <v>43899</v>
      </c>
      <c r="G171" s="6" t="s">
        <v>57</v>
      </c>
      <c r="H171" s="6" t="s">
        <v>63</v>
      </c>
      <c r="I171" s="6" t="s">
        <v>73</v>
      </c>
      <c r="J171" s="6">
        <v>5</v>
      </c>
      <c r="K171" s="6" t="s">
        <v>14</v>
      </c>
      <c r="L171" s="6" t="s">
        <v>1</v>
      </c>
      <c r="M171" s="6" t="s">
        <v>19</v>
      </c>
      <c r="N171" s="6" t="s">
        <v>15</v>
      </c>
      <c r="Q171" s="6" t="s">
        <v>126</v>
      </c>
      <c r="R171" s="104" t="s">
        <v>38</v>
      </c>
    </row>
    <row r="172" spans="1:21" s="6" customFormat="1">
      <c r="A172" s="101">
        <v>602</v>
      </c>
      <c r="B172" s="101" t="s">
        <v>857</v>
      </c>
      <c r="C172" s="6" t="s">
        <v>471</v>
      </c>
      <c r="D172" s="6" t="s">
        <v>221</v>
      </c>
      <c r="E172" s="103">
        <v>43899</v>
      </c>
      <c r="G172" s="6" t="s">
        <v>57</v>
      </c>
      <c r="H172" s="6" t="s">
        <v>63</v>
      </c>
      <c r="I172" s="6" t="s">
        <v>73</v>
      </c>
      <c r="J172" s="6">
        <v>5</v>
      </c>
      <c r="K172" s="6" t="s">
        <v>14</v>
      </c>
      <c r="L172" s="6" t="s">
        <v>1</v>
      </c>
      <c r="M172" s="6" t="s">
        <v>19</v>
      </c>
      <c r="N172" s="6" t="s">
        <v>15</v>
      </c>
      <c r="Q172" s="6" t="s">
        <v>126</v>
      </c>
      <c r="R172" s="104" t="s">
        <v>38</v>
      </c>
    </row>
    <row r="173" spans="1:21" s="6" customFormat="1">
      <c r="A173" s="101">
        <v>603</v>
      </c>
      <c r="B173" s="101" t="s">
        <v>857</v>
      </c>
      <c r="C173" s="6" t="s">
        <v>472</v>
      </c>
      <c r="D173" s="6" t="s">
        <v>221</v>
      </c>
      <c r="E173" s="103">
        <v>43899</v>
      </c>
      <c r="G173" s="6" t="s">
        <v>57</v>
      </c>
      <c r="H173" s="6" t="s">
        <v>63</v>
      </c>
      <c r="I173" s="6" t="s">
        <v>73</v>
      </c>
      <c r="J173" s="6">
        <v>5</v>
      </c>
      <c r="K173" s="6" t="s">
        <v>14</v>
      </c>
      <c r="L173" s="6" t="s">
        <v>1</v>
      </c>
      <c r="M173" s="6" t="s">
        <v>19</v>
      </c>
      <c r="N173" s="6" t="s">
        <v>15</v>
      </c>
      <c r="Q173" s="6" t="s">
        <v>127</v>
      </c>
      <c r="R173" s="104" t="s">
        <v>474</v>
      </c>
    </row>
    <row r="174" spans="1:21" s="6" customFormat="1">
      <c r="A174" s="101">
        <v>604</v>
      </c>
      <c r="B174" s="101" t="s">
        <v>857</v>
      </c>
      <c r="C174" s="6" t="s">
        <v>475</v>
      </c>
      <c r="D174" s="6" t="s">
        <v>221</v>
      </c>
      <c r="E174" s="103">
        <v>43899</v>
      </c>
      <c r="G174" s="6" t="s">
        <v>57</v>
      </c>
      <c r="H174" s="6" t="s">
        <v>63</v>
      </c>
      <c r="I174" s="6" t="s">
        <v>73</v>
      </c>
      <c r="J174" s="6">
        <v>5</v>
      </c>
      <c r="K174" s="6" t="s">
        <v>14</v>
      </c>
      <c r="L174" s="6" t="s">
        <v>1</v>
      </c>
      <c r="M174" s="6" t="s">
        <v>19</v>
      </c>
      <c r="N174" s="6" t="s">
        <v>15</v>
      </c>
      <c r="Q174" s="6" t="s">
        <v>128</v>
      </c>
      <c r="R174" s="104" t="s">
        <v>474</v>
      </c>
    </row>
    <row r="175" spans="1:21" s="6" customFormat="1">
      <c r="A175" s="101">
        <v>605</v>
      </c>
      <c r="B175" s="101" t="s">
        <v>857</v>
      </c>
      <c r="C175" s="6" t="s">
        <v>477</v>
      </c>
      <c r="D175" s="6" t="s">
        <v>221</v>
      </c>
      <c r="E175" s="103">
        <v>43899</v>
      </c>
      <c r="G175" s="6" t="s">
        <v>57</v>
      </c>
      <c r="H175" s="6" t="s">
        <v>63</v>
      </c>
      <c r="I175" s="6" t="s">
        <v>73</v>
      </c>
      <c r="J175" s="6">
        <v>5</v>
      </c>
      <c r="K175" s="6" t="s">
        <v>14</v>
      </c>
      <c r="L175" s="6" t="s">
        <v>1</v>
      </c>
      <c r="M175" s="6" t="s">
        <v>19</v>
      </c>
      <c r="N175" s="6" t="s">
        <v>15</v>
      </c>
      <c r="Q175" s="6" t="s">
        <v>129</v>
      </c>
      <c r="R175" s="104" t="s">
        <v>474</v>
      </c>
    </row>
    <row r="176" spans="1:21" s="6" customFormat="1">
      <c r="A176" s="101">
        <v>606</v>
      </c>
      <c r="B176" s="101" t="s">
        <v>857</v>
      </c>
      <c r="C176" s="6" t="s">
        <v>479</v>
      </c>
      <c r="D176" s="6" t="s">
        <v>221</v>
      </c>
      <c r="E176" s="103">
        <v>43899</v>
      </c>
      <c r="G176" s="6" t="s">
        <v>57</v>
      </c>
      <c r="H176" s="6" t="s">
        <v>63</v>
      </c>
      <c r="I176" s="6" t="s">
        <v>73</v>
      </c>
      <c r="J176" s="6">
        <v>5</v>
      </c>
      <c r="K176" s="6" t="s">
        <v>14</v>
      </c>
      <c r="L176" s="6" t="s">
        <v>1</v>
      </c>
      <c r="M176" s="6" t="s">
        <v>19</v>
      </c>
      <c r="N176" s="6" t="s">
        <v>15</v>
      </c>
      <c r="Q176" s="6" t="s">
        <v>130</v>
      </c>
      <c r="R176" s="104" t="s">
        <v>474</v>
      </c>
    </row>
    <row r="177" spans="1:18">
      <c r="A177" s="4">
        <v>607</v>
      </c>
      <c r="B177" s="4"/>
      <c r="C177" t="s">
        <v>481</v>
      </c>
      <c r="G177" t="s">
        <v>57</v>
      </c>
      <c r="H177" t="s">
        <v>63</v>
      </c>
      <c r="I177" t="s">
        <v>73</v>
      </c>
      <c r="J177">
        <v>5</v>
      </c>
      <c r="K177" t="s">
        <v>14</v>
      </c>
      <c r="L177" t="s">
        <v>1</v>
      </c>
      <c r="M177" t="s">
        <v>19</v>
      </c>
      <c r="N177" t="s">
        <v>15</v>
      </c>
      <c r="Q177" t="s">
        <v>134</v>
      </c>
      <c r="R177" s="66" t="s">
        <v>474</v>
      </c>
    </row>
    <row r="178" spans="1:18">
      <c r="A178" s="4">
        <v>608</v>
      </c>
      <c r="B178" s="4"/>
      <c r="C178" t="s">
        <v>483</v>
      </c>
      <c r="G178" t="s">
        <v>57</v>
      </c>
      <c r="H178" t="s">
        <v>63</v>
      </c>
      <c r="I178" t="s">
        <v>73</v>
      </c>
      <c r="J178">
        <v>5</v>
      </c>
      <c r="K178" t="s">
        <v>14</v>
      </c>
      <c r="L178" t="s">
        <v>1</v>
      </c>
      <c r="M178" t="s">
        <v>19</v>
      </c>
      <c r="N178" t="s">
        <v>15</v>
      </c>
      <c r="Q178" t="s">
        <v>128</v>
      </c>
      <c r="R178" s="66" t="s">
        <v>474</v>
      </c>
    </row>
    <row r="179" spans="1:18">
      <c r="A179" s="80">
        <f>COUNTA(A171:A178)</f>
        <v>8</v>
      </c>
      <c r="B179" s="80"/>
      <c r="C179" s="1" t="s">
        <v>32</v>
      </c>
      <c r="D179" s="1"/>
      <c r="E179" s="1"/>
      <c r="F179" s="1"/>
      <c r="R179" s="66"/>
    </row>
    <row r="180" spans="1:18">
      <c r="A180" s="80"/>
      <c r="B180" s="80"/>
      <c r="C180" s="1"/>
      <c r="D180" s="1"/>
      <c r="E180" s="1"/>
      <c r="F180" s="1"/>
      <c r="R180" s="66"/>
    </row>
    <row r="181" spans="1:18" s="89" customFormat="1" ht="30">
      <c r="A181" s="88">
        <v>751</v>
      </c>
      <c r="B181" s="109" t="s">
        <v>873</v>
      </c>
      <c r="C181" s="89" t="s">
        <v>550</v>
      </c>
      <c r="D181" s="89" t="s">
        <v>221</v>
      </c>
      <c r="E181" s="95">
        <v>43564</v>
      </c>
      <c r="G181" s="89" t="s">
        <v>59</v>
      </c>
      <c r="H181" s="89" t="s">
        <v>63</v>
      </c>
      <c r="I181" s="89" t="s">
        <v>72</v>
      </c>
      <c r="J181" s="89">
        <v>5</v>
      </c>
      <c r="K181" s="89" t="s">
        <v>14</v>
      </c>
      <c r="L181" s="89" t="s">
        <v>1</v>
      </c>
      <c r="M181" s="89" t="s">
        <v>19</v>
      </c>
      <c r="N181" s="89" t="s">
        <v>15</v>
      </c>
      <c r="Q181" s="89" t="s">
        <v>96</v>
      </c>
      <c r="R181" s="90" t="s">
        <v>50</v>
      </c>
    </row>
    <row r="182" spans="1:18">
      <c r="A182" s="4">
        <v>752</v>
      </c>
      <c r="B182" s="96"/>
      <c r="C182" t="s">
        <v>552</v>
      </c>
      <c r="G182" t="s">
        <v>59</v>
      </c>
      <c r="H182" t="s">
        <v>63</v>
      </c>
      <c r="I182" t="s">
        <v>72</v>
      </c>
      <c r="J182">
        <v>5</v>
      </c>
      <c r="K182" t="s">
        <v>14</v>
      </c>
      <c r="L182" t="s">
        <v>1</v>
      </c>
      <c r="M182" t="s">
        <v>19</v>
      </c>
      <c r="N182" t="s">
        <v>15</v>
      </c>
      <c r="Q182" t="s">
        <v>96</v>
      </c>
      <c r="R182" s="66">
        <v>0</v>
      </c>
    </row>
    <row r="183" spans="1:18" s="89" customFormat="1" ht="30">
      <c r="A183" s="88">
        <v>753</v>
      </c>
      <c r="B183" s="109" t="s">
        <v>873</v>
      </c>
      <c r="C183" s="89" t="s">
        <v>553</v>
      </c>
      <c r="D183" s="89" t="s">
        <v>221</v>
      </c>
      <c r="E183" s="95">
        <v>43564</v>
      </c>
      <c r="G183" s="89" t="s">
        <v>59</v>
      </c>
      <c r="H183" s="89" t="s">
        <v>63</v>
      </c>
      <c r="I183" s="89" t="s">
        <v>72</v>
      </c>
      <c r="J183" s="89">
        <v>5</v>
      </c>
      <c r="K183" s="89" t="s">
        <v>14</v>
      </c>
      <c r="L183" s="89" t="s">
        <v>1</v>
      </c>
      <c r="M183" s="89" t="s">
        <v>19</v>
      </c>
      <c r="N183" s="89" t="s">
        <v>15</v>
      </c>
      <c r="Q183" s="89" t="s">
        <v>96</v>
      </c>
      <c r="R183" s="90" t="s">
        <v>531</v>
      </c>
    </row>
    <row r="184" spans="1:18">
      <c r="A184" s="4">
        <v>754</v>
      </c>
      <c r="B184" s="4"/>
      <c r="C184" t="s">
        <v>554</v>
      </c>
      <c r="G184" t="s">
        <v>59</v>
      </c>
      <c r="H184" t="s">
        <v>63</v>
      </c>
      <c r="I184" t="s">
        <v>72</v>
      </c>
      <c r="J184">
        <v>5</v>
      </c>
      <c r="K184" t="s">
        <v>14</v>
      </c>
      <c r="L184" t="s">
        <v>1</v>
      </c>
      <c r="M184" t="s">
        <v>19</v>
      </c>
      <c r="N184" t="s">
        <v>15</v>
      </c>
      <c r="Q184" t="s">
        <v>174</v>
      </c>
      <c r="R184" s="66" t="s">
        <v>556</v>
      </c>
    </row>
    <row r="185" spans="1:18">
      <c r="A185" s="4">
        <v>755</v>
      </c>
      <c r="B185" s="4"/>
      <c r="C185" t="s">
        <v>557</v>
      </c>
      <c r="G185" t="s">
        <v>59</v>
      </c>
      <c r="H185" t="s">
        <v>63</v>
      </c>
      <c r="I185" t="s">
        <v>72</v>
      </c>
      <c r="J185">
        <v>5</v>
      </c>
      <c r="K185" t="s">
        <v>14</v>
      </c>
      <c r="L185" t="s">
        <v>1</v>
      </c>
      <c r="M185" t="s">
        <v>19</v>
      </c>
      <c r="N185" t="s">
        <v>15</v>
      </c>
      <c r="Q185" t="s">
        <v>131</v>
      </c>
      <c r="R185" s="66" t="s">
        <v>556</v>
      </c>
    </row>
    <row r="186" spans="1:18">
      <c r="A186" s="4">
        <v>756</v>
      </c>
      <c r="B186" s="4"/>
      <c r="C186" t="s">
        <v>559</v>
      </c>
      <c r="G186" t="s">
        <v>59</v>
      </c>
      <c r="H186" t="s">
        <v>63</v>
      </c>
      <c r="I186" t="s">
        <v>72</v>
      </c>
      <c r="J186">
        <v>5</v>
      </c>
      <c r="K186" t="s">
        <v>14</v>
      </c>
      <c r="L186" t="s">
        <v>1</v>
      </c>
      <c r="M186" t="s">
        <v>19</v>
      </c>
      <c r="N186" t="s">
        <v>15</v>
      </c>
      <c r="Q186" t="s">
        <v>132</v>
      </c>
      <c r="R186" s="66" t="s">
        <v>560</v>
      </c>
    </row>
    <row r="187" spans="1:18">
      <c r="A187" s="4">
        <v>757</v>
      </c>
      <c r="B187" s="4"/>
      <c r="C187" t="s">
        <v>561</v>
      </c>
      <c r="G187" t="s">
        <v>59</v>
      </c>
      <c r="H187" t="s">
        <v>63</v>
      </c>
      <c r="I187" t="s">
        <v>72</v>
      </c>
      <c r="J187">
        <v>5</v>
      </c>
      <c r="K187" t="s">
        <v>14</v>
      </c>
      <c r="L187" t="s">
        <v>1</v>
      </c>
      <c r="M187" t="s">
        <v>19</v>
      </c>
      <c r="N187" t="s">
        <v>15</v>
      </c>
      <c r="Q187" t="s">
        <v>97</v>
      </c>
      <c r="R187" s="66" t="s">
        <v>556</v>
      </c>
    </row>
    <row r="188" spans="1:18">
      <c r="A188" s="4">
        <v>758</v>
      </c>
      <c r="B188" s="4"/>
      <c r="C188" t="s">
        <v>563</v>
      </c>
      <c r="G188" t="s">
        <v>59</v>
      </c>
      <c r="H188" t="s">
        <v>63</v>
      </c>
      <c r="I188" t="s">
        <v>72</v>
      </c>
      <c r="J188">
        <v>5</v>
      </c>
      <c r="K188" t="s">
        <v>14</v>
      </c>
      <c r="L188" t="s">
        <v>1</v>
      </c>
      <c r="M188" t="s">
        <v>19</v>
      </c>
      <c r="N188" t="s">
        <v>15</v>
      </c>
      <c r="Q188" t="s">
        <v>98</v>
      </c>
      <c r="R188" s="66" t="s">
        <v>565</v>
      </c>
    </row>
    <row r="189" spans="1:18">
      <c r="A189" s="4">
        <v>759</v>
      </c>
      <c r="B189" s="4"/>
      <c r="C189" t="s">
        <v>566</v>
      </c>
      <c r="G189" t="s">
        <v>59</v>
      </c>
      <c r="H189" t="s">
        <v>63</v>
      </c>
      <c r="I189" t="s">
        <v>72</v>
      </c>
      <c r="J189">
        <v>5</v>
      </c>
      <c r="K189" t="s">
        <v>14</v>
      </c>
      <c r="L189" t="s">
        <v>1</v>
      </c>
      <c r="M189" t="s">
        <v>19</v>
      </c>
      <c r="N189" t="s">
        <v>15</v>
      </c>
      <c r="Q189" t="s">
        <v>99</v>
      </c>
      <c r="R189" s="66" t="s">
        <v>474</v>
      </c>
    </row>
    <row r="190" spans="1:18">
      <c r="A190" s="4">
        <v>760</v>
      </c>
      <c r="B190" s="4"/>
      <c r="C190" t="s">
        <v>568</v>
      </c>
      <c r="G190" t="s">
        <v>59</v>
      </c>
      <c r="H190" t="s">
        <v>63</v>
      </c>
      <c r="I190" t="s">
        <v>72</v>
      </c>
      <c r="J190">
        <v>5</v>
      </c>
      <c r="K190" t="s">
        <v>14</v>
      </c>
      <c r="L190" t="s">
        <v>1</v>
      </c>
      <c r="M190" t="s">
        <v>19</v>
      </c>
      <c r="N190" t="s">
        <v>15</v>
      </c>
      <c r="Q190" t="s">
        <v>100</v>
      </c>
      <c r="R190" s="66" t="s">
        <v>474</v>
      </c>
    </row>
    <row r="191" spans="1:18">
      <c r="A191" s="4">
        <v>761</v>
      </c>
      <c r="B191" s="4"/>
      <c r="C191" t="s">
        <v>570</v>
      </c>
      <c r="G191" t="s">
        <v>59</v>
      </c>
      <c r="H191" t="s">
        <v>63</v>
      </c>
      <c r="I191" t="s">
        <v>72</v>
      </c>
      <c r="J191">
        <v>5</v>
      </c>
      <c r="K191" t="s">
        <v>14</v>
      </c>
      <c r="L191" t="s">
        <v>1</v>
      </c>
      <c r="M191" t="s">
        <v>19</v>
      </c>
      <c r="N191" t="s">
        <v>15</v>
      </c>
      <c r="Q191" t="s">
        <v>133</v>
      </c>
      <c r="R191" s="66" t="s">
        <v>565</v>
      </c>
    </row>
    <row r="192" spans="1:18">
      <c r="A192" s="4">
        <v>762</v>
      </c>
      <c r="B192" s="4"/>
      <c r="C192" t="s">
        <v>572</v>
      </c>
      <c r="G192" t="s">
        <v>59</v>
      </c>
      <c r="H192" t="s">
        <v>63</v>
      </c>
      <c r="I192" t="s">
        <v>72</v>
      </c>
      <c r="J192">
        <v>5</v>
      </c>
      <c r="K192" t="s">
        <v>14</v>
      </c>
      <c r="L192" t="s">
        <v>1</v>
      </c>
      <c r="M192" t="s">
        <v>19</v>
      </c>
      <c r="N192" t="s">
        <v>15</v>
      </c>
      <c r="Q192" t="s">
        <v>101</v>
      </c>
      <c r="R192" s="66" t="s">
        <v>474</v>
      </c>
    </row>
    <row r="193" spans="1:18">
      <c r="A193" s="4">
        <v>763</v>
      </c>
      <c r="B193" s="4"/>
      <c r="C193" t="s">
        <v>574</v>
      </c>
      <c r="G193" t="s">
        <v>59</v>
      </c>
      <c r="H193" t="s">
        <v>63</v>
      </c>
      <c r="I193" t="s">
        <v>72</v>
      </c>
      <c r="J193">
        <v>5</v>
      </c>
      <c r="K193" t="s">
        <v>14</v>
      </c>
      <c r="L193" t="s">
        <v>1</v>
      </c>
      <c r="M193" t="s">
        <v>19</v>
      </c>
      <c r="N193" t="s">
        <v>15</v>
      </c>
      <c r="Q193" t="s">
        <v>102</v>
      </c>
      <c r="R193" s="66" t="s">
        <v>474</v>
      </c>
    </row>
    <row r="194" spans="1:18">
      <c r="A194" s="4">
        <v>764</v>
      </c>
      <c r="B194" s="4"/>
      <c r="C194" t="s">
        <v>576</v>
      </c>
      <c r="G194" t="s">
        <v>59</v>
      </c>
      <c r="H194" t="s">
        <v>63</v>
      </c>
      <c r="I194" t="s">
        <v>72</v>
      </c>
      <c r="J194">
        <v>5</v>
      </c>
      <c r="K194" t="s">
        <v>14</v>
      </c>
      <c r="L194" t="s">
        <v>1</v>
      </c>
      <c r="M194" t="s">
        <v>19</v>
      </c>
      <c r="N194" t="s">
        <v>15</v>
      </c>
      <c r="Q194" t="s">
        <v>103</v>
      </c>
      <c r="R194" s="66" t="s">
        <v>474</v>
      </c>
    </row>
    <row r="195" spans="1:18">
      <c r="A195" s="4">
        <v>765</v>
      </c>
      <c r="B195" s="4"/>
      <c r="C195" t="s">
        <v>578</v>
      </c>
      <c r="G195" t="s">
        <v>59</v>
      </c>
      <c r="H195" t="s">
        <v>63</v>
      </c>
      <c r="I195" t="s">
        <v>72</v>
      </c>
      <c r="J195">
        <v>5</v>
      </c>
      <c r="K195" t="s">
        <v>14</v>
      </c>
      <c r="L195" t="s">
        <v>1</v>
      </c>
      <c r="M195" t="s">
        <v>19</v>
      </c>
      <c r="N195" t="s">
        <v>15</v>
      </c>
      <c r="Q195" t="s">
        <v>104</v>
      </c>
      <c r="R195" s="66" t="s">
        <v>556</v>
      </c>
    </row>
    <row r="196" spans="1:18">
      <c r="A196" s="4">
        <v>766</v>
      </c>
      <c r="B196" s="4"/>
      <c r="C196" t="s">
        <v>580</v>
      </c>
      <c r="G196" t="s">
        <v>59</v>
      </c>
      <c r="H196" t="s">
        <v>63</v>
      </c>
      <c r="I196" t="s">
        <v>72</v>
      </c>
      <c r="J196">
        <v>5</v>
      </c>
      <c r="K196" t="s">
        <v>14</v>
      </c>
      <c r="L196" t="s">
        <v>1</v>
      </c>
      <c r="M196" t="s">
        <v>19</v>
      </c>
      <c r="N196" t="s">
        <v>15</v>
      </c>
      <c r="Q196" t="s">
        <v>105</v>
      </c>
      <c r="R196" s="66" t="s">
        <v>556</v>
      </c>
    </row>
    <row r="197" spans="1:18">
      <c r="A197" s="4">
        <v>767</v>
      </c>
      <c r="B197" s="4"/>
      <c r="C197" t="s">
        <v>582</v>
      </c>
      <c r="G197" t="s">
        <v>59</v>
      </c>
      <c r="H197" t="s">
        <v>63</v>
      </c>
      <c r="I197" t="s">
        <v>72</v>
      </c>
      <c r="J197">
        <v>5</v>
      </c>
      <c r="K197" t="s">
        <v>14</v>
      </c>
      <c r="L197" t="s">
        <v>1</v>
      </c>
      <c r="M197" t="s">
        <v>19</v>
      </c>
      <c r="N197" t="s">
        <v>15</v>
      </c>
      <c r="Q197" t="s">
        <v>135</v>
      </c>
      <c r="R197" s="66" t="s">
        <v>50</v>
      </c>
    </row>
    <row r="198" spans="1:18">
      <c r="A198" s="4">
        <v>768</v>
      </c>
      <c r="B198" s="4"/>
      <c r="C198" t="s">
        <v>584</v>
      </c>
      <c r="G198" t="s">
        <v>59</v>
      </c>
      <c r="H198" t="s">
        <v>63</v>
      </c>
      <c r="I198" t="s">
        <v>72</v>
      </c>
      <c r="J198">
        <v>5</v>
      </c>
      <c r="K198" t="s">
        <v>14</v>
      </c>
      <c r="L198" t="s">
        <v>1</v>
      </c>
      <c r="M198" t="s">
        <v>19</v>
      </c>
      <c r="N198" t="s">
        <v>15</v>
      </c>
      <c r="Q198" t="s">
        <v>136</v>
      </c>
      <c r="R198" s="66" t="s">
        <v>586</v>
      </c>
    </row>
    <row r="199" spans="1:18">
      <c r="A199" s="4">
        <v>769</v>
      </c>
      <c r="B199" s="4"/>
      <c r="C199" t="s">
        <v>587</v>
      </c>
      <c r="G199" t="s">
        <v>59</v>
      </c>
      <c r="H199" t="s">
        <v>63</v>
      </c>
      <c r="I199" t="s">
        <v>72</v>
      </c>
      <c r="J199">
        <v>5</v>
      </c>
      <c r="K199" t="s">
        <v>14</v>
      </c>
      <c r="L199" t="s">
        <v>1</v>
      </c>
      <c r="M199" t="s">
        <v>19</v>
      </c>
      <c r="N199" t="s">
        <v>15</v>
      </c>
      <c r="Q199" t="s">
        <v>20</v>
      </c>
      <c r="R199" s="66" t="s">
        <v>20</v>
      </c>
    </row>
    <row r="200" spans="1:18">
      <c r="A200" s="4">
        <v>770</v>
      </c>
      <c r="B200" s="4"/>
      <c r="C200" t="s">
        <v>588</v>
      </c>
      <c r="G200" t="s">
        <v>59</v>
      </c>
      <c r="H200" t="s">
        <v>63</v>
      </c>
      <c r="I200" t="s">
        <v>72</v>
      </c>
      <c r="J200">
        <v>5</v>
      </c>
      <c r="K200" t="s">
        <v>14</v>
      </c>
      <c r="L200" t="s">
        <v>1</v>
      </c>
      <c r="M200" t="s">
        <v>19</v>
      </c>
      <c r="N200" t="s">
        <v>15</v>
      </c>
      <c r="Q200" t="s">
        <v>137</v>
      </c>
      <c r="R200" s="66" t="s">
        <v>38</v>
      </c>
    </row>
    <row r="201" spans="1:18">
      <c r="A201" s="4">
        <v>771</v>
      </c>
      <c r="B201" s="4"/>
      <c r="C201" t="s">
        <v>590</v>
      </c>
      <c r="G201" t="s">
        <v>59</v>
      </c>
      <c r="H201" t="s">
        <v>63</v>
      </c>
      <c r="I201" t="s">
        <v>72</v>
      </c>
      <c r="J201">
        <v>5</v>
      </c>
      <c r="K201" t="s">
        <v>14</v>
      </c>
      <c r="L201" t="s">
        <v>1</v>
      </c>
      <c r="M201" t="s">
        <v>19</v>
      </c>
      <c r="N201" t="s">
        <v>15</v>
      </c>
      <c r="Q201" t="s">
        <v>138</v>
      </c>
      <c r="R201" s="66" t="s">
        <v>38</v>
      </c>
    </row>
    <row r="202" spans="1:18">
      <c r="A202" s="4">
        <v>772</v>
      </c>
      <c r="B202" s="4"/>
      <c r="C202" t="s">
        <v>592</v>
      </c>
      <c r="G202" t="s">
        <v>59</v>
      </c>
      <c r="H202" t="s">
        <v>63</v>
      </c>
      <c r="I202" t="s">
        <v>72</v>
      </c>
      <c r="J202">
        <v>5</v>
      </c>
      <c r="K202" t="s">
        <v>14</v>
      </c>
      <c r="L202" t="s">
        <v>1</v>
      </c>
      <c r="M202" t="s">
        <v>19</v>
      </c>
      <c r="N202" t="s">
        <v>15</v>
      </c>
      <c r="Q202" t="s">
        <v>139</v>
      </c>
      <c r="R202" s="66" t="s">
        <v>38</v>
      </c>
    </row>
    <row r="203" spans="1:18">
      <c r="A203" s="4">
        <v>773</v>
      </c>
      <c r="B203" s="4"/>
      <c r="C203" t="s">
        <v>594</v>
      </c>
      <c r="G203" t="s">
        <v>59</v>
      </c>
      <c r="H203" t="s">
        <v>63</v>
      </c>
      <c r="I203" t="s">
        <v>72</v>
      </c>
      <c r="J203">
        <v>5</v>
      </c>
      <c r="K203" t="s">
        <v>14</v>
      </c>
      <c r="L203" t="s">
        <v>1</v>
      </c>
      <c r="M203" t="s">
        <v>19</v>
      </c>
      <c r="N203" t="s">
        <v>15</v>
      </c>
      <c r="Q203" t="s">
        <v>140</v>
      </c>
      <c r="R203" s="66" t="s">
        <v>556</v>
      </c>
    </row>
    <row r="204" spans="1:18">
      <c r="A204" s="4">
        <v>774</v>
      </c>
      <c r="B204" s="4"/>
      <c r="C204" t="s">
        <v>596</v>
      </c>
      <c r="G204" t="s">
        <v>59</v>
      </c>
      <c r="H204" t="s">
        <v>63</v>
      </c>
      <c r="I204" t="s">
        <v>72</v>
      </c>
      <c r="J204">
        <v>5</v>
      </c>
      <c r="K204" t="s">
        <v>14</v>
      </c>
      <c r="L204" t="s">
        <v>1</v>
      </c>
      <c r="M204" t="s">
        <v>19</v>
      </c>
      <c r="N204" t="s">
        <v>15</v>
      </c>
      <c r="Q204" t="s">
        <v>175</v>
      </c>
      <c r="R204" s="66" t="s">
        <v>38</v>
      </c>
    </row>
    <row r="205" spans="1:18">
      <c r="A205" s="4">
        <v>775</v>
      </c>
      <c r="B205" s="4"/>
      <c r="C205" t="s">
        <v>598</v>
      </c>
      <c r="G205" t="s">
        <v>59</v>
      </c>
      <c r="H205" t="s">
        <v>63</v>
      </c>
      <c r="I205" t="s">
        <v>72</v>
      </c>
      <c r="J205">
        <v>5</v>
      </c>
      <c r="K205" t="s">
        <v>14</v>
      </c>
      <c r="L205" t="s">
        <v>1</v>
      </c>
      <c r="M205" t="s">
        <v>19</v>
      </c>
      <c r="N205" t="s">
        <v>15</v>
      </c>
      <c r="Q205" t="s">
        <v>176</v>
      </c>
      <c r="R205" s="66" t="s">
        <v>39</v>
      </c>
    </row>
    <row r="206" spans="1:18">
      <c r="A206" s="4">
        <v>776</v>
      </c>
      <c r="B206" s="4"/>
      <c r="C206" t="s">
        <v>600</v>
      </c>
      <c r="G206" t="s">
        <v>59</v>
      </c>
      <c r="H206" t="s">
        <v>63</v>
      </c>
      <c r="I206" t="s">
        <v>72</v>
      </c>
      <c r="J206">
        <v>5</v>
      </c>
      <c r="K206" t="s">
        <v>14</v>
      </c>
      <c r="L206" t="s">
        <v>1</v>
      </c>
      <c r="M206" t="s">
        <v>19</v>
      </c>
      <c r="N206" t="s">
        <v>15</v>
      </c>
      <c r="Q206" t="s">
        <v>177</v>
      </c>
      <c r="R206" s="66" t="s">
        <v>602</v>
      </c>
    </row>
    <row r="207" spans="1:18">
      <c r="A207" s="4">
        <v>777</v>
      </c>
      <c r="B207" s="4"/>
      <c r="C207" t="s">
        <v>603</v>
      </c>
      <c r="G207" t="s">
        <v>59</v>
      </c>
      <c r="H207" t="s">
        <v>63</v>
      </c>
      <c r="I207" t="s">
        <v>72</v>
      </c>
      <c r="J207">
        <v>5</v>
      </c>
      <c r="K207" t="s">
        <v>14</v>
      </c>
      <c r="L207" t="s">
        <v>1</v>
      </c>
      <c r="M207" t="s">
        <v>19</v>
      </c>
      <c r="N207" t="s">
        <v>15</v>
      </c>
      <c r="Q207" t="s">
        <v>178</v>
      </c>
      <c r="R207" s="66" t="s">
        <v>605</v>
      </c>
    </row>
    <row r="208" spans="1:18">
      <c r="A208" s="4">
        <v>778</v>
      </c>
      <c r="B208" s="4"/>
      <c r="C208" t="s">
        <v>606</v>
      </c>
      <c r="G208" t="s">
        <v>59</v>
      </c>
      <c r="H208" t="s">
        <v>63</v>
      </c>
      <c r="J208">
        <v>5</v>
      </c>
      <c r="R208" s="66" t="s">
        <v>556</v>
      </c>
    </row>
    <row r="209" spans="1:18">
      <c r="A209" s="4">
        <v>779</v>
      </c>
      <c r="B209" s="4"/>
      <c r="C209" t="s">
        <v>608</v>
      </c>
      <c r="G209" t="s">
        <v>59</v>
      </c>
      <c r="H209" t="s">
        <v>63</v>
      </c>
      <c r="J209">
        <v>5</v>
      </c>
      <c r="R209" s="66" t="s">
        <v>609</v>
      </c>
    </row>
    <row r="210" spans="1:18">
      <c r="A210" s="4">
        <v>801</v>
      </c>
      <c r="B210" s="4"/>
      <c r="C210" t="s">
        <v>611</v>
      </c>
      <c r="G210" t="s">
        <v>60</v>
      </c>
      <c r="H210" t="s">
        <v>63</v>
      </c>
      <c r="I210" t="s">
        <v>72</v>
      </c>
      <c r="J210">
        <v>5</v>
      </c>
      <c r="K210" t="s">
        <v>14</v>
      </c>
      <c r="L210" t="s">
        <v>1</v>
      </c>
      <c r="M210" t="s">
        <v>19</v>
      </c>
      <c r="N210" t="s">
        <v>15</v>
      </c>
      <c r="Q210" t="s">
        <v>179</v>
      </c>
      <c r="R210" s="66" t="s">
        <v>474</v>
      </c>
    </row>
    <row r="211" spans="1:18">
      <c r="A211" s="4">
        <v>802</v>
      </c>
      <c r="B211" s="4"/>
      <c r="C211" t="s">
        <v>613</v>
      </c>
      <c r="G211" t="s">
        <v>60</v>
      </c>
      <c r="H211" t="s">
        <v>63</v>
      </c>
      <c r="I211" t="s">
        <v>72</v>
      </c>
      <c r="J211">
        <v>5</v>
      </c>
      <c r="K211" t="s">
        <v>14</v>
      </c>
      <c r="L211" t="s">
        <v>1</v>
      </c>
      <c r="M211" t="s">
        <v>19</v>
      </c>
      <c r="N211" t="s">
        <v>15</v>
      </c>
      <c r="Q211" t="s">
        <v>180</v>
      </c>
      <c r="R211" s="66" t="s">
        <v>474</v>
      </c>
    </row>
    <row r="212" spans="1:18">
      <c r="A212" s="4">
        <v>803</v>
      </c>
      <c r="B212" s="4"/>
      <c r="C212" t="s">
        <v>615</v>
      </c>
      <c r="G212" t="s">
        <v>60</v>
      </c>
      <c r="H212" t="s">
        <v>63</v>
      </c>
      <c r="I212" t="s">
        <v>72</v>
      </c>
      <c r="J212">
        <v>5</v>
      </c>
      <c r="K212" t="s">
        <v>14</v>
      </c>
      <c r="L212" t="s">
        <v>1</v>
      </c>
      <c r="M212" t="s">
        <v>19</v>
      </c>
      <c r="N212" t="s">
        <v>15</v>
      </c>
      <c r="Q212" t="s">
        <v>181</v>
      </c>
      <c r="R212" s="66" t="s">
        <v>474</v>
      </c>
    </row>
    <row r="213" spans="1:18">
      <c r="A213" s="4">
        <v>804</v>
      </c>
      <c r="B213" s="4"/>
      <c r="C213" t="s">
        <v>617</v>
      </c>
      <c r="G213" t="s">
        <v>60</v>
      </c>
      <c r="H213" t="s">
        <v>63</v>
      </c>
      <c r="I213" t="s">
        <v>72</v>
      </c>
      <c r="J213">
        <v>5</v>
      </c>
      <c r="K213" t="s">
        <v>14</v>
      </c>
      <c r="L213" t="s">
        <v>1</v>
      </c>
      <c r="M213" t="s">
        <v>19</v>
      </c>
      <c r="N213" t="s">
        <v>15</v>
      </c>
      <c r="Q213" t="s">
        <v>182</v>
      </c>
      <c r="R213" s="66" t="s">
        <v>474</v>
      </c>
    </row>
    <row r="214" spans="1:18">
      <c r="A214" s="4">
        <v>805</v>
      </c>
      <c r="B214" s="4"/>
      <c r="C214" t="s">
        <v>869</v>
      </c>
      <c r="G214" t="s">
        <v>60</v>
      </c>
      <c r="H214" t="s">
        <v>63</v>
      </c>
      <c r="I214" t="s">
        <v>72</v>
      </c>
      <c r="J214">
        <v>5</v>
      </c>
      <c r="K214" t="s">
        <v>14</v>
      </c>
      <c r="L214" t="s">
        <v>1</v>
      </c>
      <c r="M214" t="s">
        <v>19</v>
      </c>
      <c r="N214" t="s">
        <v>15</v>
      </c>
      <c r="Q214" t="s">
        <v>183</v>
      </c>
      <c r="R214" s="66" t="s">
        <v>806</v>
      </c>
    </row>
    <row r="215" spans="1:18">
      <c r="A215" s="4">
        <v>806</v>
      </c>
      <c r="B215" s="4"/>
      <c r="C215" t="s">
        <v>619</v>
      </c>
      <c r="G215" t="s">
        <v>60</v>
      </c>
      <c r="H215" t="s">
        <v>63</v>
      </c>
      <c r="I215" t="s">
        <v>72</v>
      </c>
      <c r="J215">
        <v>5</v>
      </c>
      <c r="K215" t="s">
        <v>14</v>
      </c>
      <c r="L215" t="s">
        <v>1</v>
      </c>
      <c r="M215" t="s">
        <v>19</v>
      </c>
      <c r="N215" t="s">
        <v>15</v>
      </c>
      <c r="Q215" t="s">
        <v>184</v>
      </c>
      <c r="R215" s="66" t="s">
        <v>556</v>
      </c>
    </row>
    <row r="216" spans="1:18">
      <c r="A216" s="4">
        <v>807</v>
      </c>
      <c r="B216" s="4"/>
      <c r="C216" t="s">
        <v>621</v>
      </c>
      <c r="G216" t="s">
        <v>60</v>
      </c>
      <c r="H216" t="s">
        <v>63</v>
      </c>
      <c r="I216" t="s">
        <v>72</v>
      </c>
      <c r="J216">
        <v>5</v>
      </c>
      <c r="K216" t="s">
        <v>14</v>
      </c>
      <c r="L216" t="s">
        <v>1</v>
      </c>
      <c r="M216" t="s">
        <v>19</v>
      </c>
      <c r="N216" t="s">
        <v>15</v>
      </c>
      <c r="Q216" t="s">
        <v>185</v>
      </c>
      <c r="R216" s="66" t="s">
        <v>556</v>
      </c>
    </row>
    <row r="217" spans="1:18">
      <c r="A217" s="4">
        <v>808</v>
      </c>
      <c r="B217" s="4"/>
      <c r="C217" t="s">
        <v>623</v>
      </c>
      <c r="G217" t="s">
        <v>60</v>
      </c>
      <c r="H217" t="s">
        <v>63</v>
      </c>
      <c r="I217" t="s">
        <v>72</v>
      </c>
      <c r="J217">
        <v>5</v>
      </c>
      <c r="K217" t="s">
        <v>14</v>
      </c>
      <c r="L217" t="s">
        <v>1</v>
      </c>
      <c r="M217" t="s">
        <v>19</v>
      </c>
      <c r="N217" t="s">
        <v>15</v>
      </c>
      <c r="Q217" t="s">
        <v>186</v>
      </c>
      <c r="R217" s="66" t="s">
        <v>474</v>
      </c>
    </row>
    <row r="218" spans="1:18">
      <c r="A218" s="4">
        <v>809</v>
      </c>
      <c r="B218" s="4"/>
      <c r="C218" t="s">
        <v>625</v>
      </c>
      <c r="G218" t="s">
        <v>60</v>
      </c>
      <c r="H218" t="s">
        <v>63</v>
      </c>
      <c r="I218" t="s">
        <v>72</v>
      </c>
      <c r="J218">
        <v>5</v>
      </c>
      <c r="K218" t="s">
        <v>14</v>
      </c>
      <c r="L218" t="s">
        <v>1</v>
      </c>
      <c r="M218" t="s">
        <v>19</v>
      </c>
      <c r="N218" t="s">
        <v>15</v>
      </c>
      <c r="Q218" t="s">
        <v>187</v>
      </c>
      <c r="R218" s="66" t="s">
        <v>474</v>
      </c>
    </row>
    <row r="219" spans="1:18">
      <c r="A219" s="4">
        <v>810</v>
      </c>
      <c r="B219" s="4"/>
      <c r="C219" t="s">
        <v>627</v>
      </c>
      <c r="G219" t="s">
        <v>60</v>
      </c>
      <c r="H219" t="s">
        <v>63</v>
      </c>
      <c r="I219" t="s">
        <v>72</v>
      </c>
      <c r="J219">
        <v>5</v>
      </c>
      <c r="K219" t="s">
        <v>14</v>
      </c>
      <c r="L219" t="s">
        <v>1</v>
      </c>
      <c r="M219" t="s">
        <v>19</v>
      </c>
      <c r="N219" t="s">
        <v>15</v>
      </c>
      <c r="Q219" t="s">
        <v>188</v>
      </c>
      <c r="R219" s="66" t="s">
        <v>474</v>
      </c>
    </row>
    <row r="220" spans="1:18">
      <c r="A220" s="4">
        <v>811</v>
      </c>
      <c r="B220" s="4"/>
      <c r="C220" t="s">
        <v>870</v>
      </c>
      <c r="G220" t="s">
        <v>60</v>
      </c>
      <c r="H220" t="s">
        <v>63</v>
      </c>
      <c r="I220" t="s">
        <v>72</v>
      </c>
      <c r="J220">
        <v>5</v>
      </c>
      <c r="K220" t="s">
        <v>14</v>
      </c>
      <c r="L220" t="s">
        <v>1</v>
      </c>
      <c r="M220" t="s">
        <v>19</v>
      </c>
      <c r="N220" t="s">
        <v>15</v>
      </c>
      <c r="Q220" t="s">
        <v>189</v>
      </c>
      <c r="R220" s="66" t="s">
        <v>806</v>
      </c>
    </row>
    <row r="221" spans="1:18">
      <c r="A221" s="4">
        <v>812</v>
      </c>
      <c r="B221" s="4"/>
      <c r="C221" t="s">
        <v>629</v>
      </c>
      <c r="G221" t="s">
        <v>60</v>
      </c>
      <c r="H221" t="s">
        <v>63</v>
      </c>
      <c r="I221" t="s">
        <v>72</v>
      </c>
      <c r="J221">
        <v>5</v>
      </c>
      <c r="K221" t="s">
        <v>14</v>
      </c>
      <c r="L221" t="s">
        <v>1</v>
      </c>
      <c r="M221" t="s">
        <v>19</v>
      </c>
      <c r="N221" t="s">
        <v>15</v>
      </c>
      <c r="Q221" t="s">
        <v>190</v>
      </c>
      <c r="R221" s="66" t="s">
        <v>565</v>
      </c>
    </row>
    <row r="222" spans="1:18">
      <c r="A222" s="4">
        <v>813</v>
      </c>
      <c r="B222" s="4"/>
      <c r="C222" t="s">
        <v>631</v>
      </c>
      <c r="G222" t="s">
        <v>60</v>
      </c>
      <c r="H222" t="s">
        <v>63</v>
      </c>
      <c r="I222" t="s">
        <v>72</v>
      </c>
      <c r="J222">
        <v>5</v>
      </c>
      <c r="K222" t="s">
        <v>14</v>
      </c>
      <c r="L222" t="s">
        <v>1</v>
      </c>
      <c r="M222" t="s">
        <v>19</v>
      </c>
      <c r="N222" t="s">
        <v>15</v>
      </c>
      <c r="Q222" t="s">
        <v>191</v>
      </c>
      <c r="R222" s="66" t="s">
        <v>474</v>
      </c>
    </row>
    <row r="223" spans="1:18">
      <c r="A223" s="4">
        <v>814</v>
      </c>
      <c r="B223" s="4"/>
      <c r="C223" t="s">
        <v>633</v>
      </c>
      <c r="G223" t="s">
        <v>60</v>
      </c>
      <c r="H223" t="s">
        <v>63</v>
      </c>
      <c r="I223" t="s">
        <v>72</v>
      </c>
      <c r="J223">
        <v>5</v>
      </c>
      <c r="K223" t="s">
        <v>14</v>
      </c>
      <c r="L223" t="s">
        <v>1</v>
      </c>
      <c r="M223" t="s">
        <v>19</v>
      </c>
      <c r="N223" t="s">
        <v>15</v>
      </c>
      <c r="Q223" t="s">
        <v>192</v>
      </c>
      <c r="R223" s="66" t="s">
        <v>474</v>
      </c>
    </row>
    <row r="224" spans="1:18">
      <c r="A224" s="4">
        <v>815</v>
      </c>
      <c r="B224" s="4"/>
      <c r="C224" t="s">
        <v>635</v>
      </c>
      <c r="G224" t="s">
        <v>60</v>
      </c>
      <c r="H224" t="s">
        <v>63</v>
      </c>
      <c r="I224" t="s">
        <v>72</v>
      </c>
      <c r="J224">
        <v>5</v>
      </c>
      <c r="K224" t="s">
        <v>14</v>
      </c>
      <c r="L224" t="s">
        <v>1</v>
      </c>
      <c r="M224" t="s">
        <v>19</v>
      </c>
      <c r="N224" t="s">
        <v>15</v>
      </c>
      <c r="Q224" t="s">
        <v>193</v>
      </c>
      <c r="R224" s="66" t="s">
        <v>474</v>
      </c>
    </row>
    <row r="225" spans="1:20">
      <c r="A225" s="4">
        <v>816</v>
      </c>
      <c r="B225" s="4"/>
      <c r="C225" t="s">
        <v>637</v>
      </c>
      <c r="G225" t="s">
        <v>60</v>
      </c>
      <c r="H225" t="s">
        <v>63</v>
      </c>
      <c r="I225" t="s">
        <v>72</v>
      </c>
      <c r="J225">
        <v>5</v>
      </c>
      <c r="K225" t="s">
        <v>14</v>
      </c>
      <c r="L225" t="s">
        <v>1</v>
      </c>
      <c r="M225" t="s">
        <v>19</v>
      </c>
      <c r="N225" t="s">
        <v>15</v>
      </c>
      <c r="Q225" t="s">
        <v>194</v>
      </c>
      <c r="R225" s="66" t="s">
        <v>38</v>
      </c>
    </row>
    <row r="226" spans="1:20">
      <c r="A226" s="4">
        <v>817</v>
      </c>
      <c r="B226" s="4"/>
      <c r="C226" t="s">
        <v>639</v>
      </c>
      <c r="G226" t="s">
        <v>60</v>
      </c>
      <c r="H226" t="s">
        <v>63</v>
      </c>
      <c r="I226" t="s">
        <v>72</v>
      </c>
      <c r="J226">
        <v>5</v>
      </c>
      <c r="K226" t="s">
        <v>14</v>
      </c>
      <c r="L226" t="s">
        <v>1</v>
      </c>
      <c r="M226" t="s">
        <v>19</v>
      </c>
      <c r="N226" t="s">
        <v>15</v>
      </c>
      <c r="Q226" t="s">
        <v>195</v>
      </c>
      <c r="R226" s="66" t="s">
        <v>38</v>
      </c>
    </row>
    <row r="227" spans="1:20">
      <c r="A227" s="4">
        <v>818</v>
      </c>
      <c r="B227" s="4"/>
      <c r="C227" t="s">
        <v>641</v>
      </c>
      <c r="G227" t="s">
        <v>60</v>
      </c>
      <c r="H227" t="s">
        <v>63</v>
      </c>
      <c r="I227" t="s">
        <v>72</v>
      </c>
      <c r="J227">
        <v>5</v>
      </c>
      <c r="K227" t="s">
        <v>14</v>
      </c>
      <c r="L227" t="s">
        <v>1</v>
      </c>
      <c r="M227" t="s">
        <v>19</v>
      </c>
      <c r="N227" t="s">
        <v>15</v>
      </c>
      <c r="Q227" t="s">
        <v>196</v>
      </c>
      <c r="R227" s="66" t="s">
        <v>643</v>
      </c>
    </row>
    <row r="228" spans="1:20">
      <c r="A228" s="4">
        <v>819</v>
      </c>
      <c r="B228" s="4"/>
      <c r="C228" t="s">
        <v>644</v>
      </c>
      <c r="G228" t="s">
        <v>60</v>
      </c>
      <c r="H228" t="s">
        <v>63</v>
      </c>
      <c r="I228" t="s">
        <v>72</v>
      </c>
      <c r="J228">
        <v>5</v>
      </c>
      <c r="K228" t="s">
        <v>14</v>
      </c>
      <c r="L228" t="s">
        <v>1</v>
      </c>
      <c r="M228" t="s">
        <v>19</v>
      </c>
      <c r="N228" t="s">
        <v>15</v>
      </c>
      <c r="Q228" t="s">
        <v>197</v>
      </c>
      <c r="R228" s="66" t="s">
        <v>38</v>
      </c>
    </row>
    <row r="229" spans="1:20">
      <c r="A229" s="4">
        <v>820</v>
      </c>
      <c r="B229" s="4"/>
      <c r="C229" t="s">
        <v>646</v>
      </c>
      <c r="G229" t="s">
        <v>60</v>
      </c>
      <c r="H229" t="s">
        <v>63</v>
      </c>
      <c r="I229" t="s">
        <v>72</v>
      </c>
      <c r="J229">
        <v>5</v>
      </c>
      <c r="K229" t="s">
        <v>14</v>
      </c>
      <c r="L229" t="s">
        <v>1</v>
      </c>
      <c r="M229" t="s">
        <v>19</v>
      </c>
      <c r="N229" t="s">
        <v>15</v>
      </c>
      <c r="Q229" t="s">
        <v>198</v>
      </c>
      <c r="R229" s="66" t="s">
        <v>648</v>
      </c>
    </row>
    <row r="230" spans="1:20">
      <c r="A230" s="4">
        <v>821</v>
      </c>
      <c r="B230" s="4"/>
      <c r="C230" t="s">
        <v>649</v>
      </c>
      <c r="G230" t="s">
        <v>60</v>
      </c>
      <c r="H230" t="s">
        <v>63</v>
      </c>
      <c r="I230" t="s">
        <v>72</v>
      </c>
      <c r="J230">
        <v>5</v>
      </c>
      <c r="K230" t="s">
        <v>14</v>
      </c>
      <c r="L230" t="s">
        <v>1</v>
      </c>
      <c r="M230" t="s">
        <v>19</v>
      </c>
      <c r="N230" t="s">
        <v>15</v>
      </c>
      <c r="Q230" t="s">
        <v>199</v>
      </c>
      <c r="R230" s="66" t="s">
        <v>651</v>
      </c>
    </row>
    <row r="231" spans="1:20">
      <c r="A231" s="4">
        <v>822</v>
      </c>
      <c r="B231" s="4"/>
      <c r="C231" t="s">
        <v>652</v>
      </c>
      <c r="G231" t="s">
        <v>60</v>
      </c>
      <c r="H231" t="s">
        <v>63</v>
      </c>
      <c r="I231" t="s">
        <v>72</v>
      </c>
      <c r="J231">
        <v>5</v>
      </c>
      <c r="K231" t="s">
        <v>14</v>
      </c>
      <c r="L231" t="s">
        <v>1</v>
      </c>
      <c r="M231" t="s">
        <v>19</v>
      </c>
      <c r="N231" t="s">
        <v>15</v>
      </c>
      <c r="Q231" t="s">
        <v>200</v>
      </c>
      <c r="R231" s="66" t="s">
        <v>560</v>
      </c>
    </row>
    <row r="232" spans="1:20">
      <c r="A232" s="80">
        <f>COUNTA(A181:A231)</f>
        <v>51</v>
      </c>
      <c r="B232" s="80"/>
      <c r="C232" s="1" t="s">
        <v>25</v>
      </c>
      <c r="D232" s="1"/>
      <c r="E232" s="1"/>
      <c r="F232" s="1"/>
      <c r="R232" s="66"/>
    </row>
    <row r="233" spans="1:20">
      <c r="A233" s="4"/>
      <c r="B233" s="4"/>
      <c r="R233" s="66"/>
    </row>
    <row r="234" spans="1:20">
      <c r="A234" s="80"/>
      <c r="B234" s="80"/>
      <c r="C234" s="1"/>
      <c r="D234" s="1"/>
      <c r="E234" s="1"/>
      <c r="F234" s="1"/>
      <c r="T234" s="1">
        <f>COUNTIF(T6:T232,"Yes")</f>
        <v>23</v>
      </c>
    </row>
    <row r="235" spans="1:20">
      <c r="A235" s="80"/>
      <c r="B235" s="80"/>
      <c r="C235" s="1"/>
      <c r="D235" s="1"/>
      <c r="E235" s="1"/>
      <c r="F235" s="1"/>
    </row>
    <row r="236" spans="1:20">
      <c r="A236" s="80" t="s">
        <v>823</v>
      </c>
      <c r="B236" s="80"/>
      <c r="C236" s="1"/>
      <c r="D236" s="1"/>
      <c r="E236" s="1"/>
      <c r="F236" s="1"/>
    </row>
    <row r="237" spans="1:20">
      <c r="A237" s="80" t="s">
        <v>65</v>
      </c>
      <c r="B237" s="80"/>
      <c r="C237" s="1"/>
      <c r="D237" s="1"/>
      <c r="E237" s="1"/>
      <c r="F237" s="1"/>
    </row>
    <row r="238" spans="1:20">
      <c r="A238" s="80"/>
      <c r="B238" s="80"/>
      <c r="C238" s="1"/>
      <c r="D238" s="1"/>
      <c r="E238" s="1"/>
      <c r="F238" s="1"/>
    </row>
    <row r="239" spans="1:20">
      <c r="A239" s="80" t="s">
        <v>814</v>
      </c>
      <c r="B239" s="80"/>
      <c r="C239" s="1"/>
      <c r="D239" s="1"/>
      <c r="E239" s="1"/>
      <c r="F239" s="1"/>
    </row>
    <row r="240" spans="1:20">
      <c r="A240" s="4">
        <v>21</v>
      </c>
      <c r="B240" s="4"/>
      <c r="G240" t="s">
        <v>51</v>
      </c>
      <c r="H240" t="s">
        <v>62</v>
      </c>
      <c r="I240" t="s">
        <v>68</v>
      </c>
      <c r="J240" t="s">
        <v>813</v>
      </c>
      <c r="K240" t="s">
        <v>82</v>
      </c>
      <c r="L240" t="s">
        <v>1</v>
      </c>
      <c r="M240" t="s">
        <v>19</v>
      </c>
      <c r="N240" t="s">
        <v>92</v>
      </c>
      <c r="Q240" t="s">
        <v>739</v>
      </c>
      <c r="R240" s="66" t="s">
        <v>806</v>
      </c>
    </row>
    <row r="241" spans="1:21">
      <c r="A241" s="4">
        <v>902</v>
      </c>
      <c r="B241" s="4"/>
      <c r="C241" t="s">
        <v>658</v>
      </c>
      <c r="G241" t="s">
        <v>22</v>
      </c>
      <c r="H241" t="s">
        <v>22</v>
      </c>
      <c r="I241" t="s">
        <v>75</v>
      </c>
      <c r="J241">
        <v>1</v>
      </c>
      <c r="K241" t="s">
        <v>84</v>
      </c>
      <c r="L241" t="s">
        <v>1</v>
      </c>
      <c r="M241" t="s">
        <v>22</v>
      </c>
      <c r="N241" t="s">
        <v>21</v>
      </c>
      <c r="Q241" t="s">
        <v>201</v>
      </c>
      <c r="R241" s="66">
        <v>0</v>
      </c>
    </row>
    <row r="242" spans="1:21">
      <c r="A242" s="4">
        <v>907</v>
      </c>
      <c r="B242" s="4"/>
      <c r="C242" t="s">
        <v>669</v>
      </c>
      <c r="G242" t="s">
        <v>22</v>
      </c>
      <c r="H242" t="s">
        <v>22</v>
      </c>
      <c r="I242" t="s">
        <v>75</v>
      </c>
      <c r="J242">
        <v>2</v>
      </c>
      <c r="K242" t="s">
        <v>84</v>
      </c>
      <c r="L242" t="s">
        <v>1</v>
      </c>
      <c r="M242" t="s">
        <v>22</v>
      </c>
      <c r="N242" t="s">
        <v>21</v>
      </c>
      <c r="Q242" t="s">
        <v>206</v>
      </c>
      <c r="R242" s="66">
        <v>0</v>
      </c>
      <c r="U242" t="s">
        <v>826</v>
      </c>
    </row>
    <row r="243" spans="1:21">
      <c r="A243" s="4">
        <v>908</v>
      </c>
      <c r="B243" s="4"/>
      <c r="C243" t="s">
        <v>671</v>
      </c>
      <c r="G243" t="s">
        <v>22</v>
      </c>
      <c r="H243" t="s">
        <v>22</v>
      </c>
      <c r="I243" t="s">
        <v>75</v>
      </c>
      <c r="J243">
        <v>2</v>
      </c>
      <c r="K243" t="s">
        <v>84</v>
      </c>
      <c r="L243" t="s">
        <v>1</v>
      </c>
      <c r="M243" t="s">
        <v>22</v>
      </c>
      <c r="N243" t="s">
        <v>21</v>
      </c>
      <c r="Q243" t="s">
        <v>207</v>
      </c>
      <c r="R243" s="66">
        <v>0</v>
      </c>
      <c r="U243" t="s">
        <v>827</v>
      </c>
    </row>
    <row r="244" spans="1:21" s="6" customFormat="1" ht="30">
      <c r="A244" s="101">
        <v>718</v>
      </c>
      <c r="B244" s="102" t="s">
        <v>855</v>
      </c>
      <c r="C244" s="6" t="s">
        <v>517</v>
      </c>
      <c r="D244" s="6" t="s">
        <v>221</v>
      </c>
      <c r="E244" s="103">
        <v>43879</v>
      </c>
      <c r="F244" s="103"/>
      <c r="G244" s="6" t="s">
        <v>58</v>
      </c>
      <c r="H244" s="6" t="s">
        <v>58</v>
      </c>
      <c r="I244" s="6" t="s">
        <v>74</v>
      </c>
      <c r="J244" s="6">
        <v>4</v>
      </c>
      <c r="K244" s="6" t="s">
        <v>14</v>
      </c>
      <c r="L244" s="6" t="s">
        <v>1</v>
      </c>
      <c r="M244" s="6" t="s">
        <v>16</v>
      </c>
      <c r="N244" s="6" t="s">
        <v>17</v>
      </c>
      <c r="O244" s="6" t="s">
        <v>18</v>
      </c>
      <c r="Q244" s="6" t="s">
        <v>116</v>
      </c>
      <c r="R244" s="104" t="s">
        <v>519</v>
      </c>
    </row>
    <row r="245" spans="1:21">
      <c r="A245" s="4"/>
      <c r="B245" s="4"/>
      <c r="R245" s="66"/>
    </row>
    <row r="246" spans="1:21">
      <c r="A246" s="4"/>
      <c r="B246" s="4"/>
      <c r="R246" s="66"/>
    </row>
    <row r="248" spans="1:21" ht="18.75">
      <c r="A248" s="2" t="s">
        <v>721</v>
      </c>
      <c r="B248" s="2"/>
    </row>
    <row r="250" spans="1:21">
      <c r="G250" s="1" t="s">
        <v>81</v>
      </c>
      <c r="H250" s="1" t="s">
        <v>722</v>
      </c>
      <c r="I250" s="1"/>
      <c r="J250" s="1"/>
      <c r="K250" s="1" t="s">
        <v>723</v>
      </c>
    </row>
    <row r="251" spans="1:21">
      <c r="G251" t="s">
        <v>25</v>
      </c>
      <c r="H251">
        <v>6805</v>
      </c>
      <c r="K251">
        <v>362.69</v>
      </c>
    </row>
    <row r="252" spans="1:21">
      <c r="G252" t="s">
        <v>33</v>
      </c>
      <c r="H252">
        <v>4050</v>
      </c>
      <c r="K252">
        <v>216.11</v>
      </c>
    </row>
    <row r="253" spans="1:21">
      <c r="G253" t="s">
        <v>28</v>
      </c>
      <c r="H253">
        <v>2660</v>
      </c>
      <c r="K253">
        <v>165.82</v>
      </c>
    </row>
    <row r="254" spans="1:21">
      <c r="G254" t="s">
        <v>32</v>
      </c>
      <c r="H254">
        <v>2522</v>
      </c>
      <c r="K254">
        <v>148.09</v>
      </c>
    </row>
    <row r="257" spans="1:11" ht="18.75">
      <c r="A257" s="84" t="s">
        <v>828</v>
      </c>
      <c r="B257" s="84"/>
    </row>
    <row r="258" spans="1:11">
      <c r="A258" s="1" t="s">
        <v>831</v>
      </c>
      <c r="B258" s="1"/>
      <c r="H258" s="94" t="s">
        <v>841</v>
      </c>
      <c r="I258" s="94"/>
      <c r="J258" s="94" t="s">
        <v>842</v>
      </c>
      <c r="K258" s="94" t="s">
        <v>213</v>
      </c>
    </row>
    <row r="259" spans="1:11">
      <c r="A259" t="s">
        <v>25</v>
      </c>
      <c r="H259" s="4">
        <f>A39</f>
        <v>33</v>
      </c>
      <c r="J259">
        <f>COUNTA(D6:D38)</f>
        <v>2</v>
      </c>
      <c r="K259" s="4">
        <f>H259-J259</f>
        <v>31</v>
      </c>
    </row>
    <row r="260" spans="1:11">
      <c r="A260" t="s">
        <v>28</v>
      </c>
      <c r="H260" s="4">
        <f>A61</f>
        <v>20</v>
      </c>
      <c r="J260">
        <f>COUNTA(D41:D60)</f>
        <v>2</v>
      </c>
      <c r="K260" s="4">
        <f t="shared" ref="K260:K266" si="0">H260-J260</f>
        <v>18</v>
      </c>
    </row>
    <row r="261" spans="1:11">
      <c r="A261" t="s">
        <v>32</v>
      </c>
      <c r="H261" s="4">
        <f>A75</f>
        <v>12</v>
      </c>
      <c r="J261">
        <f>COUNTA(D63:D74)</f>
        <v>0</v>
      </c>
      <c r="K261" s="4">
        <f t="shared" si="0"/>
        <v>12</v>
      </c>
    </row>
    <row r="262" spans="1:11">
      <c r="A262" t="s">
        <v>33</v>
      </c>
      <c r="H262" s="4">
        <f>A89</f>
        <v>12</v>
      </c>
      <c r="J262">
        <f>COUNTA(D77:D88)</f>
        <v>1</v>
      </c>
      <c r="K262" s="4">
        <f t="shared" si="0"/>
        <v>11</v>
      </c>
    </row>
    <row r="263" spans="1:11">
      <c r="A263" t="s">
        <v>35</v>
      </c>
      <c r="H263" s="4">
        <f>A103</f>
        <v>12</v>
      </c>
      <c r="J263">
        <f>COUNTA(D91:D102)</f>
        <v>0</v>
      </c>
      <c r="K263" s="4">
        <f t="shared" si="0"/>
        <v>12</v>
      </c>
    </row>
    <row r="264" spans="1:11">
      <c r="A264" t="s">
        <v>829</v>
      </c>
      <c r="H264" s="4">
        <f>A110</f>
        <v>5</v>
      </c>
      <c r="J264">
        <f>COUNTA(D105:D109)</f>
        <v>1</v>
      </c>
      <c r="K264" s="4">
        <f t="shared" si="0"/>
        <v>4</v>
      </c>
    </row>
    <row r="265" spans="1:11">
      <c r="A265" t="s">
        <v>832</v>
      </c>
      <c r="H265" s="4">
        <f>A130</f>
        <v>18</v>
      </c>
      <c r="J265">
        <f>COUNTA(D112:D129)</f>
        <v>2</v>
      </c>
      <c r="K265" s="4">
        <f t="shared" si="0"/>
        <v>16</v>
      </c>
    </row>
    <row r="266" spans="1:11">
      <c r="A266" t="s">
        <v>58</v>
      </c>
      <c r="H266" s="4">
        <f>A164</f>
        <v>32</v>
      </c>
      <c r="J266">
        <f>COUNTA(D132:D163)</f>
        <v>2</v>
      </c>
      <c r="K266" s="4">
        <f t="shared" si="0"/>
        <v>30</v>
      </c>
    </row>
    <row r="267" spans="1:11">
      <c r="A267" s="1" t="s">
        <v>833</v>
      </c>
      <c r="B267" s="1"/>
      <c r="H267" s="80">
        <f>SUM(H259:H266)</f>
        <v>144</v>
      </c>
      <c r="J267" s="80">
        <f>SUM(J259:J266)</f>
        <v>10</v>
      </c>
      <c r="K267" s="80">
        <f>SUM(K259:K266)</f>
        <v>134</v>
      </c>
    </row>
    <row r="269" spans="1:11">
      <c r="A269" s="1" t="s">
        <v>805</v>
      </c>
      <c r="B269" s="1"/>
    </row>
    <row r="270" spans="1:11">
      <c r="A270" t="s">
        <v>32</v>
      </c>
      <c r="H270" s="4">
        <f>A179</f>
        <v>8</v>
      </c>
      <c r="J270">
        <f>COUNTA(D171:D178)</f>
        <v>6</v>
      </c>
      <c r="K270" s="4">
        <f t="shared" ref="K270:K271" si="1">H270-J270</f>
        <v>2</v>
      </c>
    </row>
    <row r="271" spans="1:11">
      <c r="A271" t="s">
        <v>25</v>
      </c>
      <c r="H271" s="4">
        <f>A232</f>
        <v>51</v>
      </c>
      <c r="J271">
        <f>COUNTA(D181:D231)</f>
        <v>2</v>
      </c>
      <c r="K271" s="4">
        <f t="shared" si="1"/>
        <v>49</v>
      </c>
    </row>
    <row r="272" spans="1:11">
      <c r="A272" s="1" t="s">
        <v>834</v>
      </c>
      <c r="B272" s="1"/>
      <c r="H272" s="80">
        <f>SUM(H270:H271)</f>
        <v>59</v>
      </c>
      <c r="J272" s="80">
        <f>SUM(J270:J271)</f>
        <v>8</v>
      </c>
      <c r="K272" s="80">
        <f>SUM(K270:K271)</f>
        <v>51</v>
      </c>
    </row>
    <row r="274" spans="1:11">
      <c r="A274" s="1" t="s">
        <v>835</v>
      </c>
      <c r="B274" s="1"/>
      <c r="H274" s="80">
        <f>H272+H267</f>
        <v>203</v>
      </c>
      <c r="J274" s="80">
        <f>J272+J267</f>
        <v>18</v>
      </c>
      <c r="K274" s="80">
        <f>K272+K267</f>
        <v>185</v>
      </c>
    </row>
    <row r="275" spans="1:11">
      <c r="A275" s="93" t="s">
        <v>845</v>
      </c>
      <c r="B275" s="93"/>
      <c r="J275" s="92">
        <f>J274/H274*100</f>
        <v>8.8669950738916263</v>
      </c>
      <c r="K275" s="92">
        <f>K274/H274*100</f>
        <v>91.13300492610837</v>
      </c>
    </row>
  </sheetData>
  <pageMargins left="0.70866141732283472" right="0.70866141732283472" top="0.74803149606299213" bottom="0.74803149606299213" header="0.31496062992125984" footer="0.31496062992125984"/>
  <pageSetup paperSize="8" scale="79" fitToHeight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Asset List June 2022</vt:lpstr>
      <vt:lpstr>Civic Centre</vt:lpstr>
      <vt:lpstr>Michaels list</vt:lpstr>
      <vt:lpstr>Phase 1</vt:lpstr>
      <vt:lpstr>Sim Cards</vt:lpstr>
      <vt:lpstr>Vemotions Check</vt:lpstr>
      <vt:lpstr>Vemotions</vt:lpstr>
      <vt:lpstr>Asset List 24.03.20</vt:lpstr>
      <vt:lpstr>Asset List 25.03.20</vt:lpstr>
      <vt:lpstr>Asset List 10.03.20</vt:lpstr>
      <vt:lpstr>Original Asset List</vt:lpstr>
      <vt:lpstr>Notes</vt:lpstr>
      <vt:lpstr>Camera Audit-Enigma Sept 19</vt:lpstr>
      <vt:lpstr>'Asset List 10.03.20'!Print_Area</vt:lpstr>
      <vt:lpstr>'Asset List 24.03.20'!Print_Area</vt:lpstr>
      <vt:lpstr>'Asset List 25.03.20'!Print_Area</vt:lpstr>
      <vt:lpstr>'Asset List June 2022'!Print_Area</vt:lpstr>
      <vt:lpstr>'Camera Audit-Enigma Sept 19'!Print_Area</vt:lpstr>
      <vt:lpstr>'Civic Centre'!Print_Area</vt:lpstr>
      <vt:lpstr>'Original Asset List'!Print_Area</vt:lpstr>
      <vt:lpstr>'Phase 1'!Print_Area</vt:lpstr>
      <vt:lpstr>'Sim Cards'!Print_Area</vt:lpstr>
      <vt:lpstr>Vemotions!Print_Area</vt:lpstr>
      <vt:lpstr>'Vemotions Check'!Print_Area</vt:lpstr>
      <vt:lpstr>'Asset List 10.03.20'!Print_Titles</vt:lpstr>
      <vt:lpstr>'Asset List 24.03.20'!Print_Titles</vt:lpstr>
      <vt:lpstr>'Asset List 25.03.20'!Print_Titles</vt:lpstr>
      <vt:lpstr>'Civic Centre'!Print_Titles</vt:lpstr>
      <vt:lpstr>'Original Asset List'!Print_Titles</vt:lpstr>
      <vt:lpstr>'Phase 1'!Print_Titles</vt:lpstr>
      <vt:lpstr>'Sim Cards'!Print_Titles</vt:lpstr>
      <vt:lpstr>Vemotions!Print_Titles</vt:lpstr>
      <vt:lpstr>'Vemotions Check'!Print_Titles</vt:lpstr>
    </vt:vector>
  </TitlesOfParts>
  <Company>London Borough Bromley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Atkinson, Mark</dc:creator>
  <cp:lastModifiedBy>Vale, Robert</cp:lastModifiedBy>
  <cp:lastPrinted>2022-04-28T14:06:54Z</cp:lastPrinted>
  <dcterms:created xsi:type="dcterms:W3CDTF">2019-10-31T11:07:33Z</dcterms:created>
  <dcterms:modified xsi:type="dcterms:W3CDTF">2022-11-15T09:44:28Z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Owner">
    <vt:lpwstr>jwilsov@jci.com</vt:lpwstr>
  </property>
  <property fmtid="{D5CDD505-2E9C-101B-9397-08002B2CF9AE}" pid="5" name="MSIP_Label_6be01c0c-f9b3-4dc4-af0b-a82110cc37cd_SetDate">
    <vt:lpwstr>2020-03-10T17:27:02.8241972Z</vt:lpwstr>
  </property>
  <property fmtid="{D5CDD505-2E9C-101B-9397-08002B2CF9AE}" pid="6" name="MSIP_Label_6be01c0c-f9b3-4dc4-af0b-a82110cc37cd_Name">
    <vt:lpwstr>Internal</vt:lpwstr>
  </property>
  <property fmtid="{D5CDD505-2E9C-101B-9397-08002B2CF9AE}" pid="7" name="MSIP_Label_6be01c0c-f9b3-4dc4-af0b-a82110cc37cd_Application">
    <vt:lpwstr>Microsoft Azure Information Protection</vt:lpwstr>
  </property>
  <property fmtid="{D5CDD505-2E9C-101B-9397-08002B2CF9AE}" pid="8" name="MSIP_Label_6be01c0c-f9b3-4dc4-af0b-a82110cc37cd_ActionId">
    <vt:lpwstr>f0f7be62-9c47-4bda-bddf-2aef046c9225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</vt:lpwstr>
  </property>
</Properties>
</file>